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embeddings/oleObject85.bin" ContentType="application/vnd.openxmlformats-officedocument.oleObject"/>
  <Override PartName="/xl/embeddings/oleObject86.bin" ContentType="application/vnd.openxmlformats-officedocument.oleObject"/>
  <Override PartName="/xl/embeddings/oleObject87.bin" ContentType="application/vnd.openxmlformats-officedocument.oleObject"/>
  <Override PartName="/xl/embeddings/oleObject88.bin" ContentType="application/vnd.openxmlformats-officedocument.oleObject"/>
  <Override PartName="/xl/embeddings/oleObject89.bin" ContentType="application/vnd.openxmlformats-officedocument.oleObject"/>
  <Override PartName="/xl/embeddings/oleObject90.bin" ContentType="application/vnd.openxmlformats-officedocument.oleObject"/>
  <Override PartName="/xl/embeddings/oleObject91.bin" ContentType="application/vnd.openxmlformats-officedocument.oleObject"/>
  <Override PartName="/xl/embeddings/oleObject92.bin" ContentType="application/vnd.openxmlformats-officedocument.oleObject"/>
  <Override PartName="/xl/embeddings/oleObject93.bin" ContentType="application/vnd.openxmlformats-officedocument.oleObject"/>
  <Override PartName="/xl/embeddings/oleObject94.bin" ContentType="application/vnd.openxmlformats-officedocument.oleObject"/>
  <Override PartName="/xl/embeddings/oleObject95.bin" ContentType="application/vnd.openxmlformats-officedocument.oleObject"/>
  <Override PartName="/xl/embeddings/oleObject96.bin" ContentType="application/vnd.openxmlformats-officedocument.oleObject"/>
  <Override PartName="/xl/embeddings/oleObject97.bin" ContentType="application/vnd.openxmlformats-officedocument.oleObject"/>
  <Override PartName="/xl/embeddings/oleObject98.bin" ContentType="application/vnd.openxmlformats-officedocument.oleObject"/>
  <Override PartName="/xl/embeddings/oleObject99.bin" ContentType="application/vnd.openxmlformats-officedocument.oleObject"/>
  <Override PartName="/xl/embeddings/oleObject100.bin" ContentType="application/vnd.openxmlformats-officedocument.oleObject"/>
  <Override PartName="/xl/embeddings/oleObject101.bin" ContentType="application/vnd.openxmlformats-officedocument.oleObject"/>
  <Override PartName="/xl/embeddings/oleObject102.bin" ContentType="application/vnd.openxmlformats-officedocument.oleObject"/>
  <Override PartName="/xl/embeddings/oleObject103.bin" ContentType="application/vnd.openxmlformats-officedocument.oleObject"/>
  <Override PartName="/xl/embeddings/oleObject104.bin" ContentType="application/vnd.openxmlformats-officedocument.oleObject"/>
  <Override PartName="/xl/embeddings/oleObject105.bin" ContentType="application/vnd.openxmlformats-officedocument.oleObject"/>
  <Override PartName="/xl/embeddings/oleObject106.bin" ContentType="application/vnd.openxmlformats-officedocument.oleObject"/>
  <Override PartName="/xl/embeddings/oleObject107.bin" ContentType="application/vnd.openxmlformats-officedocument.oleObject"/>
  <Override PartName="/xl/embeddings/oleObject108.bin" ContentType="application/vnd.openxmlformats-officedocument.oleObject"/>
  <Override PartName="/xl/embeddings/oleObject109.bin" ContentType="application/vnd.openxmlformats-officedocument.oleObject"/>
  <Override PartName="/xl/embeddings/oleObject110.bin" ContentType="application/vnd.openxmlformats-officedocument.oleObject"/>
  <Override PartName="/xl/embeddings/oleObject111.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527"/>
  <workbookPr/>
  <mc:AlternateContent xmlns:mc="http://schemas.openxmlformats.org/markup-compatibility/2006">
    <mc:Choice Requires="x15">
      <x15ac:absPath xmlns:x15ac="http://schemas.microsoft.com/office/spreadsheetml/2010/11/ac" url="\\libra3\PersonalesSUGESE$\solanolw\2020\Trabajos solicitados\"/>
    </mc:Choice>
  </mc:AlternateContent>
  <xr:revisionPtr revIDLastSave="0" documentId="13_ncr:1_{F82A4D69-2E7A-4A15-9672-ED488D72D3BE}" xr6:coauthVersionLast="45" xr6:coauthVersionMax="45" xr10:uidLastSave="{00000000-0000-0000-0000-000000000000}"/>
  <workbookProtection workbookAlgorithmName="SHA-512" workbookHashValue="qaTIP6ACrGn2mykUvAlV5etuPgscBiToWy1k+1BjnpBoBlid7iBwGYfrxpz/NMOUXNlKCrTZkyYZeirNujCYOQ==" workbookSaltValue="gMfqN+94dFVhOENyy7Id7A==" workbookSpinCount="100000" lockStructure="1"/>
  <bookViews>
    <workbookView xWindow="-120" yWindow="-120" windowWidth="19440" windowHeight="15000" xr2:uid="{00000000-000D-0000-FFFF-FFFF00000000}"/>
  </bookViews>
  <sheets>
    <sheet name="Hoja1" sheetId="1" r:id="rId1"/>
    <sheet name="Hoja2" sheetId="2" state="hidden" r:id="rId2"/>
  </sheets>
  <definedNames>
    <definedName name="_xlnm._FilterDatabase" localSheetId="0" hidden="1">Hoja1!$B$4:$L$91</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42" i="1" l="1"/>
  <c r="C13" i="1" l="1"/>
  <c r="D93" i="1" l="1"/>
  <c r="H91" i="1" l="1"/>
  <c r="H87" i="1"/>
  <c r="H56" i="1"/>
  <c r="H67" i="1"/>
  <c r="H66" i="1"/>
  <c r="H65" i="1"/>
  <c r="H64" i="1"/>
  <c r="H61" i="1"/>
  <c r="H59" i="1"/>
  <c r="H58" i="1"/>
  <c r="H53" i="1"/>
  <c r="H47" i="1"/>
  <c r="H37" i="1"/>
</calcChain>
</file>

<file path=xl/sharedStrings.xml><?xml version="1.0" encoding="utf-8"?>
<sst xmlns="http://schemas.openxmlformats.org/spreadsheetml/2006/main" count="642" uniqueCount="367">
  <si>
    <t>Nombre de la contratación</t>
  </si>
  <si>
    <t>Año</t>
  </si>
  <si>
    <t>Monto adjudicado</t>
  </si>
  <si>
    <t>Estatus</t>
  </si>
  <si>
    <t>Adjudicado a</t>
  </si>
  <si>
    <t>En ejecución</t>
  </si>
  <si>
    <t>Contrato</t>
  </si>
  <si>
    <t xml:space="preserve">Proceso </t>
  </si>
  <si>
    <t xml:space="preserve">2020CD-000039-0004900001 </t>
  </si>
  <si>
    <t>Contratación De Publicaciones De Asuntos Varios, Con El Grupo Nacion</t>
  </si>
  <si>
    <t xml:space="preserve"> Grupo Nacion G N S.A </t>
  </si>
  <si>
    <t>1.03.01</t>
  </si>
  <si>
    <t>1.03.03</t>
  </si>
  <si>
    <t>Impresión de tarjetas</t>
  </si>
  <si>
    <t>Renovación del servicio de atención pres hospitalaria y traslado de pacientes al centro hospitalario más cercano para los funcionarios de la Sugese, según contratación 2018CD-000068-0004900001.</t>
  </si>
  <si>
    <t>1.04.01</t>
  </si>
  <si>
    <t>Ampliación de Licitación Abreviada No. 2019LA-000019-0004900001, "Contratación de servicios de asesoría para la aplicación de la NIIF 17 "Contratos de Seguros" en Costa Rica, para la SUGESE”</t>
  </si>
  <si>
    <t>1.04.04</t>
  </si>
  <si>
    <t>KPMG S.A</t>
  </si>
  <si>
    <t xml:space="preserve">Asesoria aplicación NIFF 17 </t>
  </si>
  <si>
    <t>Ejecutado</t>
  </si>
  <si>
    <t xml:space="preserve"> 2019LA-000019-0004900001</t>
  </si>
  <si>
    <t>COMPRA DE UN PASAJE AEREO SAN JOSÉ-SUIZA - SUIZA – SAN JOSÉ</t>
  </si>
  <si>
    <t>1.05.03</t>
  </si>
  <si>
    <t>1.01.01</t>
  </si>
  <si>
    <t>Derecho de participacion de la Sugese en la expo movil a realizarse del 12 al 22 de marzo del 2020</t>
  </si>
  <si>
    <t>Asociación de importadores</t>
  </si>
  <si>
    <t xml:space="preserve">2020CD-000074-0004900001 </t>
  </si>
  <si>
    <t>Servicio de publicación en el periódico La Nación para publicación de 4 booklets informativos en temas de seguros, un Native y un publi reportaje en la página de la revista dominical. Información en relación a automóviles, hogar, salud y vida, para la Superintendencia General de Seguros, durante el año 2020.</t>
  </si>
  <si>
    <t>Contratación de una empresa de publicidad y/o comunicación que produzca y ejecute una campaña informativa que alerte a la población sobre posibles estafas que están realizando en nombre de las superintendencias del sector financiero (SUGEF, SUGEVAL, SUPEN Y SUGESE), a través de email-marketing y mensajes de texto SMS.</t>
  </si>
  <si>
    <t>2020CD-000154-0004900001</t>
  </si>
  <si>
    <t>Ingeniosos Grupo Estratégico Remi S.A</t>
  </si>
  <si>
    <t>Grupo Nacion G N S.A</t>
  </si>
  <si>
    <t>1.03.02</t>
  </si>
  <si>
    <t>Contratación de una empresa que realice artículos promocionales para la Sugese (bolsos)</t>
  </si>
  <si>
    <t xml:space="preserve">Evelyn Cortes </t>
  </si>
  <si>
    <t xml:space="preserve">2020CD-000077-0004900001 </t>
  </si>
  <si>
    <t>Contratación de una empresa que realice artículos promocionales para la Sugese (cubre bocas, focos y cintas)</t>
  </si>
  <si>
    <t>En proceso de contratación</t>
  </si>
  <si>
    <t>Grupo Grafico De Impresión</t>
  </si>
  <si>
    <t>2018CD-000068-0004900001</t>
  </si>
  <si>
    <t xml:space="preserve">Pro Vida Servicios De Salud </t>
  </si>
  <si>
    <t>2019LA-000019-0004900001</t>
  </si>
  <si>
    <t xml:space="preserve">De conformidad con el Artículo 131 Inciso A) del Reglamento a la Ley de Contratación Administrativa, se requiere contratar al señor Pedro Aguilar Beltrán para que desarrolle una consultoría enfocada en la revisión de las disposiciones actuales sobre el tratamiento del reaseguro para la determinación del requerimiento de capital por el riesgo catastrófico de terremoto y erupción volcánica, tanto el componente de riesgo de crédito como de concentración del reaseguro. </t>
  </si>
  <si>
    <t>Pedro Aguilar Beltrán</t>
  </si>
  <si>
    <t>2020CD-000033-ODM</t>
  </si>
  <si>
    <t>Cuenta Presupuestaria</t>
  </si>
  <si>
    <t>Contratación de una empresa para realizar un trabajo anual (por cuatrimestre) de investigación con las técnicas de "focus group" y de "mystery shopper" en relación con el mercado de seguros prorrogable por periodos iguales hasta un máximo de cuatro años".</t>
  </si>
  <si>
    <t>Excelencia Tecnica En Informatica S.A</t>
  </si>
  <si>
    <t>2020LA-000003-0004900001</t>
  </si>
  <si>
    <t>La Superintendencia General de Seguros (SUGESE) requiere la contratación de una empresa especialista en el campo de la certificación de la Norma ISO-9001, que brinde los servicios de auditoría de seguimiento del certificado a través de medios virtuales.</t>
  </si>
  <si>
    <t xml:space="preserve">Pago De Los Servicios De La Consultoria En Comunicacion, Mercadeo Social, Redes Sociales, Monitoreo Especializado Y Analisis De Informaciones Relacionadas Con El Tema Del Mercado De Seguros Consultoria En Comunicacion, Mercadeo Social, Redes Sociales, Monitoreo Especializado Y Analisis De Informaciones Relacionadas Con El Tema Del Mercado De Seguros, Para La Superintendencia General De Seguros (Sugese), Dichos Servicios Son Para Finalizar El Primer Año Del Contrato, Y Cubrir Los Pagos De Enero A Abril Del 2020
</t>
  </si>
  <si>
    <t>Rmdc Imagen Comunicacion</t>
  </si>
  <si>
    <t>2019LA-000004-0004900001</t>
  </si>
  <si>
    <t>"Contratación De Una Consultoría En Comunicación, Mercadeo Social, Redes Sociales, Monitoreo Especializado Y Análisis De Informaciones Relacionadas Con El Tema Del Mercado De Seguros, Por Un Año, Prorrogable Por Periodos Iguales Hasta Un Máximo De Cuatro Años".  Para El Pediodo De Mayo 2020 A Abril 2021.</t>
  </si>
  <si>
    <t>Ingeniosos Grupo Estratégico Remi S.A.</t>
  </si>
  <si>
    <t>2020LA-000004-0004900001</t>
  </si>
  <si>
    <t>Licitación Pública Precalificada NO. 2018LN-000001-0004900001.</t>
  </si>
  <si>
    <t>1.07.01.03</t>
  </si>
  <si>
    <t xml:space="preserve"> 2020CD-000023-ODM</t>
  </si>
  <si>
    <t xml:space="preserve">Inscripcion en la capacitacion virtual taller de entrenamiento actuarial tecnicas de supervision actuarial, a realizar del 7 de setiembre 5 de octubre del 2020,
</t>
  </si>
  <si>
    <t>Inscripción al curso virtual "Tutoría de Supervisión del sector financiero" a realizarse durante el año 2020, impartido por Bank for International Settlements.</t>
  </si>
  <si>
    <t>Inscripción al programa de Capacitación y Análisis de la Situación y las Perspectivas Económicas de Costa Rica, durante el año 2020.</t>
  </si>
  <si>
    <t>1.07.01.04</t>
  </si>
  <si>
    <t>2020CD-000049-0004900001</t>
  </si>
  <si>
    <t>2020CD-000012-ODM</t>
  </si>
  <si>
    <t xml:space="preserve">Inscripcion a dos funcionarios de la Sugese al Curso de Certificacion Microsoft Excel 2019
</t>
  </si>
  <si>
    <t>Jurisprudencia en Contratacion administrativa 2019</t>
  </si>
  <si>
    <t>Análisis Crítico del Nuevo Proyecto</t>
  </si>
  <si>
    <t xml:space="preserve">Inscripcion  al programa de especializacion en contratacion administrativa, el cual consta de 6 modulos  impartido por el Instituto Tecnologico de Costa Rica de manera virtual.
</t>
  </si>
  <si>
    <t>Inscripcion al curso virtual SAP Financiero Contable Nivel 1, impartido por Saint Thomas Tech University.</t>
  </si>
  <si>
    <t>Advance Learnig</t>
  </si>
  <si>
    <t>2020CD-000064-0004900001</t>
  </si>
  <si>
    <t xml:space="preserve">Inscripcion al curso virtual de mejores practicas en actividades protocolarias y el tratamiento honorifico, impartido por Arisol Consultores.
</t>
  </si>
  <si>
    <t>2020CD-000131-0004900001</t>
  </si>
  <si>
    <t>2020CD-000151-0004900001</t>
  </si>
  <si>
    <t>2020CD-000217-0004900001</t>
  </si>
  <si>
    <t xml:space="preserve">Inscripcion al curso Seguros de vida E- Learning
</t>
  </si>
  <si>
    <t>Inscripcion al programa profesional en adopcion y aplicacion de las NIFF</t>
  </si>
  <si>
    <t xml:space="preserve">Inscripcion al curso  NIIF Módulo II, impartido por el Colegio de Contadores Publicos de Costa Rica.
</t>
  </si>
  <si>
    <t>Inscripcion al curso IFRS en seguros; aplicacion practica cambios e impacto en materia contable, impartido por AFI Escuela de Finanzas, S.A.</t>
  </si>
  <si>
    <t>Curso virtual programación en R, nivel básico.</t>
  </si>
  <si>
    <t xml:space="preserve">Inscripción al webinar Latin American Re/Insurance Week.
</t>
  </si>
  <si>
    <t>4200002706</t>
  </si>
  <si>
    <t>4200002713</t>
  </si>
  <si>
    <t>2020CD-000112-0004900001</t>
  </si>
  <si>
    <t>2020CD-000015-ODM</t>
  </si>
  <si>
    <t xml:space="preserve">Inscripcion al curso  virtual, Especialización  Técnica en Gestión Tributaria: Módulo II.
</t>
  </si>
  <si>
    <t>2020CD-000111-0004900001</t>
  </si>
  <si>
    <t>2020CD-000027-ODM</t>
  </si>
  <si>
    <t>Euromoney Trading Limited</t>
  </si>
  <si>
    <t>2020CD-000030-ODM</t>
  </si>
  <si>
    <t>2020CD-000183-0004900001</t>
  </si>
  <si>
    <t>Incripcion de las funcionarias al curso NIIF Módulo III.</t>
  </si>
  <si>
    <t xml:space="preserve">Curso en linea "Monografico sobre Normas Internacionales de Informacion Financiera NIIF / NIC.
</t>
  </si>
  <si>
    <t>INSCRIPCION DE  AL CURSO ON LINE SOLVENCIA II.</t>
  </si>
  <si>
    <t xml:space="preserve">IIII Foro perspectivas economicas y politicas 2020, </t>
  </si>
  <si>
    <t xml:space="preserve">Complemento al contra 4200002562 por pago a la inscripción al curso Monográfico sobre normas internacionales de información financiera NIIF/NIC, de la funcionaria María de los Angeles Cambronero Arias. </t>
  </si>
  <si>
    <t xml:space="preserve">Curso on line FRM </t>
  </si>
  <si>
    <t xml:space="preserve">Inscripcion a , al curso Funcion Actuarial bajo Solvencia II
</t>
  </si>
  <si>
    <t xml:space="preserve">Inscripción al cursovirtual Cambio climático y TCFD; Riesgos y oportunidades para el sector bancario, impartido por UNITED NATIONS (USCH5) (UNEP FI), . Tiempo: Promedio de 2 horas por día de lunes a viernes. Costo $1,040.00 más timbres y remesas.
</t>
  </si>
  <si>
    <t>2020CD-000009-ODM</t>
  </si>
  <si>
    <t>2019CD-000018-ODM</t>
  </si>
  <si>
    <t>2020CD-000017-ODM</t>
  </si>
  <si>
    <t>2020CD-000025-ODM</t>
  </si>
  <si>
    <t>2020CD-000032-ODM</t>
  </si>
  <si>
    <t>Core Curriculum Virtual Program</t>
  </si>
  <si>
    <t xml:space="preserve">Inscripcion de 45 funcionarios de la Sugese al Taller "Técnicas de Coaching para equipos y el Reto del Chef".
</t>
  </si>
  <si>
    <t>2020CD-000002-0004900001</t>
  </si>
  <si>
    <t xml:space="preserve">Inscripción de 15 funcionarios de la Sugese al taller virtual pensamiento transformador, impartido por el señor Rafael Ángel Ramos Alfaro.
</t>
  </si>
  <si>
    <t>Rafael Angel Ramos</t>
  </si>
  <si>
    <t>2020CD-000246-0004900001</t>
  </si>
  <si>
    <t>2.02.03</t>
  </si>
  <si>
    <t>LICITACIÓN PUBLICA 2017LN-000001-0004900001</t>
  </si>
  <si>
    <t>2.614.504,53</t>
  </si>
  <si>
    <t xml:space="preserve">Suscripción Diario La Nación (Nación) </t>
  </si>
  <si>
    <t xml:space="preserve">Suscripción periódico La Extra </t>
  </si>
  <si>
    <t xml:space="preserve">Suscripción periódico la Republica </t>
  </si>
  <si>
    <t>The Economist</t>
  </si>
  <si>
    <t>2.99.03</t>
  </si>
  <si>
    <t>2020CD-000120-0004900001</t>
  </si>
  <si>
    <t>2020CD-000036-0004900001</t>
  </si>
  <si>
    <t>2020CD-000037-0004900001</t>
  </si>
  <si>
    <t>2020CD-000018-00049</t>
  </si>
  <si>
    <t xml:space="preserve">Pago de compromisos adquiridos en el 2019, amparado a la OP 4550001049 para la adquisicion de una camilla de exploracion ginecologica para el consultorio medico de ODM.
</t>
  </si>
  <si>
    <t>5.01.06</t>
  </si>
  <si>
    <t>2019CD-000013-ODM</t>
  </si>
  <si>
    <t xml:space="preserve">Renovación Licencias Softwate IBNRS/Workflow </t>
  </si>
  <si>
    <t>5.99.03</t>
  </si>
  <si>
    <t xml:space="preserve">Fecha de actualización: </t>
  </si>
  <si>
    <t xml:space="preserve">Caravana Internacional S.A </t>
  </si>
  <si>
    <t>Prs Prime Re Solutions Ag</t>
  </si>
  <si>
    <t>Consejeros Economicos Y Financieros S.A.</t>
  </si>
  <si>
    <t>Bank For International Settlements</t>
  </si>
  <si>
    <t>Acg Arisol Consulting Group S.A</t>
  </si>
  <si>
    <t>Fundacion Tecnologica De Cr(Fundatec)</t>
  </si>
  <si>
    <t>Saint Thomas Tech University S.A.</t>
  </si>
  <si>
    <t>Colegio De Contadores Publicos</t>
  </si>
  <si>
    <t>Afi Escuela De Finanzas S.A.</t>
  </si>
  <si>
    <t>Delta Consultores Actuariales Sc</t>
  </si>
  <si>
    <t>Estudios Financieros Viriato</t>
  </si>
  <si>
    <t>Global Association Of Risk Professionals</t>
  </si>
  <si>
    <t>Instituto De Actuarios Españoles</t>
  </si>
  <si>
    <t>United Nations (Usch5)</t>
  </si>
  <si>
    <t>Tres Generaciones S.A.</t>
  </si>
  <si>
    <t>Jimenez Y Tanzi S.A</t>
  </si>
  <si>
    <t>Sociedad Periodistica Extra Limitada</t>
  </si>
  <si>
    <t>Properiodicos Limitada</t>
  </si>
  <si>
    <t>Europrensa S.A.</t>
  </si>
  <si>
    <t>Alfa Medica S.A</t>
  </si>
  <si>
    <t>Addactis Worldwide S.A.S</t>
  </si>
  <si>
    <t>Procesos de Contratación Administrativa Sugese 2020</t>
  </si>
  <si>
    <t>1.03.07</t>
  </si>
  <si>
    <t>Servicio Bloomberg para una terminal en la Sugese.</t>
  </si>
  <si>
    <t xml:space="preserve">Complemento al contrato 4200002468 para el servicio de conexión de una terminal al sistema Bloomberg para la SUGESE, número de cuenta 30072545 de manera remota. 
</t>
  </si>
  <si>
    <t>Suscripción anual al sitio Web Profesional Online Subscription del IFRS (International Financial Reporting Standards).</t>
  </si>
  <si>
    <t>Renovación contrato Vlex</t>
  </si>
  <si>
    <t>2020CD-000034-ODM</t>
  </si>
  <si>
    <t>2019CD-000153-0004900001</t>
  </si>
  <si>
    <t>Bloomberg Finance L.P</t>
  </si>
  <si>
    <t>Ifrs Foundation</t>
  </si>
  <si>
    <t>Ediciones Iberoamericanas S.A</t>
  </si>
  <si>
    <t>2020CD-000076-0004900001</t>
  </si>
  <si>
    <t>2020CD-000378-0004900001</t>
  </si>
  <si>
    <t>2020CD-000016-0004900001</t>
  </si>
  <si>
    <t>2020CD-000008-ODM</t>
  </si>
  <si>
    <t>2019CD-000390-0004900001</t>
  </si>
  <si>
    <t>2019CD-000359-0004900001</t>
  </si>
  <si>
    <t>Contrato 4200002468</t>
  </si>
  <si>
    <t>2020CD-000105-0004900001</t>
  </si>
  <si>
    <t>Foros y Eventos Santander S.A</t>
  </si>
  <si>
    <t xml:space="preserve">Escuela de Seguros S.A </t>
  </si>
  <si>
    <t>Inscripcion a Wilberth Solano López al Taller: Desarrollo de destrezas de comunicación Oral ¿Cómo hablar en público?</t>
  </si>
  <si>
    <t>Inscripcion de los funcionarios Wilberth Solano López y Henry Meoño Castro al curso cómo se revisa y fiscaliza la información que contiene el presupuesto público.</t>
  </si>
  <si>
    <t>Inscripción de Guido Cordero Barquero al curso virtual Ejecución de análisis de impacto en el negocio BIA según ISO 22317:2018, impartido por INTECO.</t>
  </si>
  <si>
    <t xml:space="preserve">Inscripción de Henry Meoño Castro en el programa virtual de especialización de presupuestos públicos, impartido por SICAP. El programa se compone de 5 módulos, iniciando el 14 de octubre del 2020. </t>
  </si>
  <si>
    <t>Infructuoso</t>
  </si>
  <si>
    <t>2020CD-000277-0004900001</t>
  </si>
  <si>
    <t>2020CD-000280-0004900001</t>
  </si>
  <si>
    <t>2020CD-000278-0004900001</t>
  </si>
  <si>
    <t>2020CD-000259-0004900001</t>
  </si>
  <si>
    <t>Asociación Instituto de Normas de CR.</t>
  </si>
  <si>
    <t>Contratación de una empresa o agencia,de publicidad que diseñe y produzca un anuncio acerca de las posibles estafas de seguros que se están produciendo en el país con motivo de la pandemia del COVID-19, y que ejecute un plan de medios, para dicho anuncio en televisión por cable, para la Superintendencia General de Seguros (Sugese).</t>
  </si>
  <si>
    <t>2020CD-000037-ODM</t>
  </si>
  <si>
    <t>TORONTO LEADERSHIP CENTRE</t>
  </si>
  <si>
    <t>2020CD-000284-0004900001</t>
  </si>
  <si>
    <t>Desierto</t>
  </si>
  <si>
    <t>ACG ARISOL CONSULTING GROUP S.A</t>
  </si>
  <si>
    <t>FUNDACIÓN DE LA UNIVERSIDAD</t>
  </si>
  <si>
    <t>Inscripcion de Rodrigo Briceño Chamorro al curso virtual; programación en R, nivel intermedio.</t>
  </si>
  <si>
    <t>DELTA CONSULTORES ACTUARIALES SC</t>
  </si>
  <si>
    <t>2.99.04</t>
  </si>
  <si>
    <t>Se requiere contratar una empresa para la confección de jackets con el logo institucional de la Sugese para participación en actividades oficiales</t>
  </si>
  <si>
    <t>De conformidad con el Artículo 139 Inciso C) del Reglamento a la Ley de Contratación Administrativa, se requiere la contratación de la Cámara Nacional de Radiodifusión, y Sistema Nacional de Radio y Televisión (Sinart S.A.), para ejecutar una campaña informativa, alertando a la población, para no ser víctimas de estafas, por supuestos pagos de primas de seguros.</t>
  </si>
  <si>
    <t>De conformidad con el Artículo 139 Inciso C) del Reglamento a la Ley de Contratación Administrativa, se requiere la contratación de Sistema Nacional de Radio y Televisión (Sinart S.A.), para ejecutar una campaña informativa, alertando a la población, para no ser víctimas de estafas, por supuestos pagos de primas de seguros.</t>
  </si>
  <si>
    <t>Se requiere contratar la impresión de brochures informativos-educativos sobre el mercado de seguros y los alcances de la Sugese .</t>
  </si>
  <si>
    <t>Pago De Los Servicios De Bloomberg Para La Superintedencia General De Seguros (Sugese), Pedido Complementario Al Pedido 4200002468, Para El Pago Del Ultimo Periodo Del Año 2020,</t>
  </si>
  <si>
    <t>Jurisprudencia en Contratación Administrativa 2020</t>
  </si>
  <si>
    <t xml:space="preserve">Incripcion de las funcionarias al curso NIIF Módulo Iv:
</t>
  </si>
  <si>
    <t>2020CD-000338-0004900001</t>
  </si>
  <si>
    <t>2020CD-000322-0004900001</t>
  </si>
  <si>
    <t>2020CD-0003250004900001</t>
  </si>
  <si>
    <t>Se requiere contratar una empresa para la confección de 11 jackets con el logo institucional de la Sugese para participación en actividades oficiales</t>
  </si>
  <si>
    <t>2020LA-000020-0004900001</t>
  </si>
  <si>
    <t>Se requiere contratar una empresa que provea la suscripcion de un programa en linea para realizar videoconferencias de Sugese tanto internas como con personas externas de la entidad y que permita realizar traducción simultánea.</t>
  </si>
  <si>
    <t>1.02.04</t>
  </si>
  <si>
    <t>Adquisiciòn de un plan de telefonìa movil para Sugese, con el fin de recibir pagos a traves de Sinpe mòvil, provenientes de consultas al Registro Unico de Beneficiarios . RUB
La contratación será por medio del artículo 130 Actividad contractual desarrollada entre sujetos de Derecho Público</t>
  </si>
  <si>
    <t>CONTRATACIÓN DE UN ESTUDIO CUALITATIVO Y CUANTITATIVO PARA
MEDIR EL IMPACTO DE LA CAMPAÑA DE TELEVISIÓN POR CABLE Y RADIO QUE EJECUTARÁ LA SUPERINTENDENCIA GENERAL DE SEGUROS (SUGESE)</t>
  </si>
  <si>
    <t>2020CD-000306-0004900001</t>
  </si>
  <si>
    <t>DEMOSCOPIA SOCIEDAD ANONIMA</t>
  </si>
  <si>
    <t>2020CD-000044-ODM</t>
  </si>
  <si>
    <t>ANDREA SIGNORINO</t>
  </si>
  <si>
    <t xml:space="preserve">De conformidad con el Artículo 139 Inciso e) del Reglamento a la Ley de Contratación Administrativa, se requiere contratar a la señora Andrea Signorino, de nacionalidad Colombiana, bajo la modalidad de contratación de instructores para que brinde una capacitación virtual sobre "DERECHO DE SEGUROS Y PROTECCIÓN AL CONSUMIDOR EN LA ERA INSURTECH", para los funcionarios de la asesoría Jurídica de la Sugese, los días 18, 19, 20, 23 y 24 de noviembre del 2020. </t>
  </si>
  <si>
    <t>Pago</t>
  </si>
  <si>
    <t>Factura</t>
  </si>
  <si>
    <t>2020CD-000316-0004900001</t>
  </si>
  <si>
    <t>IMPRENTA NACIONAL</t>
  </si>
  <si>
    <t>Complemento a la orden de compra 4550001393, para el pago por concepto de Mistery Shopper y Focus Group.</t>
  </si>
  <si>
    <t xml:space="preserve">De acuerdo al artículo 139 inciso a del reglamento de contratación administrativa, se requiere contratar a la empresa KPMG, para que realice una consultoría y capacitación a los funcionarios de la Sugese en el tema de NIIF 17.  Consultoría; Revisión y validación de las modificaciones propuestas al catálogo de cuentas y modelos de estados financieros, incluyendo sus notas, así como la definición de ajustes a los modelos estadísticos relativos a provisiones. </t>
  </si>
  <si>
    <t xml:space="preserve">Capacitación a los equipos del área de supervisión de la Superintendencia sobre la Norma Internacional de Información Financiera del Contrato de Seguros, denominada NIIF 17, tanto sobre su contenido como su implementación.  </t>
  </si>
  <si>
    <t>2020LA-000021-0004900001</t>
  </si>
  <si>
    <t>INGENIOSOS GRUPO ESTRATÉGICO REMI S.A.</t>
  </si>
  <si>
    <t>P03</t>
  </si>
  <si>
    <t>P04</t>
  </si>
  <si>
    <t>Campaña informativa radio Sinart</t>
  </si>
  <si>
    <t>2019CD-000364-0004900001</t>
  </si>
  <si>
    <t>Sistema Nacional de Radio y Televisión</t>
  </si>
  <si>
    <t>P05</t>
  </si>
  <si>
    <t>P07</t>
  </si>
  <si>
    <t>P10</t>
  </si>
  <si>
    <t>P12</t>
  </si>
  <si>
    <t>P17</t>
  </si>
  <si>
    <t>P09, P18</t>
  </si>
  <si>
    <t>P19</t>
  </si>
  <si>
    <t>P35</t>
  </si>
  <si>
    <t>P21</t>
  </si>
  <si>
    <t>P22</t>
  </si>
  <si>
    <t>P24</t>
  </si>
  <si>
    <t>P29</t>
  </si>
  <si>
    <t>P30</t>
  </si>
  <si>
    <t>P32</t>
  </si>
  <si>
    <t>P33</t>
  </si>
  <si>
    <t>P36</t>
  </si>
  <si>
    <t>P37</t>
  </si>
  <si>
    <t>2.99.02</t>
  </si>
  <si>
    <t>P39</t>
  </si>
  <si>
    <t>Prevención y seguridad industrial S.A</t>
  </si>
  <si>
    <t>2019CD-000360-0004900001</t>
  </si>
  <si>
    <t>P40</t>
  </si>
  <si>
    <t>P43</t>
  </si>
  <si>
    <t>P47</t>
  </si>
  <si>
    <t>P48</t>
  </si>
  <si>
    <t>P49</t>
  </si>
  <si>
    <t>P50</t>
  </si>
  <si>
    <t>P53</t>
  </si>
  <si>
    <t>P56</t>
  </si>
  <si>
    <t>2020CD-000347-0004900001</t>
  </si>
  <si>
    <t>P109</t>
  </si>
  <si>
    <t>P60</t>
  </si>
  <si>
    <t>P64</t>
  </si>
  <si>
    <t>P65</t>
  </si>
  <si>
    <t>P66</t>
  </si>
  <si>
    <t>P67</t>
  </si>
  <si>
    <t>P70</t>
  </si>
  <si>
    <t>P72</t>
  </si>
  <si>
    <t>P73</t>
  </si>
  <si>
    <t>P74</t>
  </si>
  <si>
    <t>P16, P42,P75</t>
  </si>
  <si>
    <t>P77</t>
  </si>
  <si>
    <t>P82</t>
  </si>
  <si>
    <t>P83</t>
  </si>
  <si>
    <t>P87</t>
  </si>
  <si>
    <t>P84,P85,P90</t>
  </si>
  <si>
    <t>P93</t>
  </si>
  <si>
    <t>P94</t>
  </si>
  <si>
    <t>P96</t>
  </si>
  <si>
    <t>P97</t>
  </si>
  <si>
    <t>P98</t>
  </si>
  <si>
    <t>P100</t>
  </si>
  <si>
    <t>P101</t>
  </si>
  <si>
    <t>P58,P103</t>
  </si>
  <si>
    <t>P107</t>
  </si>
  <si>
    <t xml:space="preserve">SICOP No. 7122020000000114 </t>
  </si>
  <si>
    <t>SICOP No. 7122020000000045</t>
  </si>
  <si>
    <t>SICOP No. 7122020000000209</t>
  </si>
  <si>
    <t>SICOP No. 7122020000000118</t>
  </si>
  <si>
    <t>SICOP No. 7122020000000117</t>
  </si>
  <si>
    <t>SICOP No. 7132020000000016</t>
  </si>
  <si>
    <t>SICOP No. 7122020000000231</t>
  </si>
  <si>
    <t>SICOP No. 7122020000000232</t>
  </si>
  <si>
    <t>SICOP No. 7122020000000240</t>
  </si>
  <si>
    <t>SICOP No. 7122020000000261</t>
  </si>
  <si>
    <t>SICOP No. 7122020000000259</t>
  </si>
  <si>
    <t>SICOP No. 7122020000000275</t>
  </si>
  <si>
    <t>SICOP No. 7122020000000280</t>
  </si>
  <si>
    <t>Contratación de una empresa que realice artículos promocionales (cubre bocas reutilizables, cintas métricas y focos metálico) para la utiización en eventos de la Sugese.</t>
  </si>
  <si>
    <t>SICOP No. 7122020000000149</t>
  </si>
  <si>
    <t>SICOP No. 7122020000000151</t>
  </si>
  <si>
    <t>SICOP No. 7122020000000066</t>
  </si>
  <si>
    <t>SICOP No. 7122020000000049</t>
  </si>
  <si>
    <t>Acta/Solicitud</t>
  </si>
  <si>
    <t>SICOP No. 7122020000000031</t>
  </si>
  <si>
    <t>SICOP No. 7122020000000103</t>
  </si>
  <si>
    <t>SICOP No. 7122020000000060</t>
  </si>
  <si>
    <t>2020CD-000041-ODM</t>
  </si>
  <si>
    <t>2020CD-000376-0004900001</t>
  </si>
  <si>
    <t>2020CD-000373-0004900001</t>
  </si>
  <si>
    <t>2020CD-000371-0004900001</t>
  </si>
  <si>
    <t>SICOP No. 7122020000000299</t>
  </si>
  <si>
    <t>2020CD-000354-0004900001</t>
  </si>
  <si>
    <t xml:space="preserve">2020CD-000360-0004900001 </t>
  </si>
  <si>
    <t>SICOP No. 7122020000000298</t>
  </si>
  <si>
    <t>SICOP No. 7122020000000273</t>
  </si>
  <si>
    <t>P11,P27,P28,P38,P46,P57,P63,P81,P91,P108,P112</t>
  </si>
  <si>
    <t>P113</t>
  </si>
  <si>
    <t>P114</t>
  </si>
  <si>
    <t>P115</t>
  </si>
  <si>
    <t>ASOCIACION CAMARA NACIONAL RADIODIFUSION</t>
  </si>
  <si>
    <t>P116</t>
  </si>
  <si>
    <t>VIDEOCONFERENCIA S.A.</t>
  </si>
  <si>
    <t>SICOP No. 7122020000000304</t>
  </si>
  <si>
    <t>P119</t>
  </si>
  <si>
    <t>P120</t>
  </si>
  <si>
    <t>P95,P102,P121</t>
  </si>
  <si>
    <t>SICOP No. 7122020000000319</t>
  </si>
  <si>
    <t>SICOP No. 7122020000000320</t>
  </si>
  <si>
    <t>Instituto Costarricense de Electricidad</t>
  </si>
  <si>
    <t>PROMOCIONAR DE COSTA RICA A Y M S.A.</t>
  </si>
  <si>
    <t>Representaciones Reike S.A.</t>
  </si>
  <si>
    <t>Ampliación a la contratación de la empresa Ingeniosos Grupo estrategico REMI S.A. 2020LA-000020-0004900001, para que realice la Contratación de spot en redes sociales de la Sugese, para alertar a la población de no ser victimas de estafas de seguros,que se estan produciendo en el país con motivo de la pandemia del COVID-19.</t>
  </si>
  <si>
    <t>Ampliación a la contratación de la empresa Ingeniosos Grupo estrategico REMI S.A. 2020LA-000020-0004900001, para que realice la Contratación de una campaña de capsulas informativas por radio, para alertar a la población de no ser victimas de estafas de seguros,que se están produciendo en el país con motivo de la pandemia del COVID-19.</t>
  </si>
  <si>
    <t>P123</t>
  </si>
  <si>
    <t>P125</t>
  </si>
  <si>
    <t>SICOP No. 7122020000000322</t>
  </si>
  <si>
    <t>P44,P52,P62,P79,P89,P105,P122,P124</t>
  </si>
  <si>
    <t>SICOP No. 7122020000000327</t>
  </si>
  <si>
    <t>Inscripción al Taller Constructivo de Planificación Acelerada de Proyectos.</t>
  </si>
  <si>
    <t xml:space="preserve">Inscripción al Curso Financial Risk and Regulation
</t>
  </si>
  <si>
    <t>SICOP No. 7122020000000328</t>
  </si>
  <si>
    <t>SICOP No. 7122020000000329</t>
  </si>
  <si>
    <t>P126</t>
  </si>
  <si>
    <t>P76, P127</t>
  </si>
  <si>
    <t>P128</t>
  </si>
  <si>
    <t>P51,P71,P110,P118, P129</t>
  </si>
  <si>
    <t>P86,P88,P106, P136</t>
  </si>
  <si>
    <t>Análista</t>
  </si>
  <si>
    <t>Nancy Fernandez Gutierrez</t>
  </si>
  <si>
    <t>Felipe Arce Cubillo</t>
  </si>
  <si>
    <t>Alejandra Agüero Aguilar</t>
  </si>
  <si>
    <t>Wendy  Bermudez Cubillo</t>
  </si>
  <si>
    <t>Sergio Azofeifa Cordero</t>
  </si>
  <si>
    <t>Se requiere contratar al Actuario Pedro Aguilar bajo la modalidad de instructor para brindar una capacitación en las normas sobre requerimientos de capital por riesgos de terremoto y erupción volcánica dispuestas en la Reglamento sobre la Solvencia de Aseguradoras y Reaseguradoras.  La capacitación está dirigida los equipos del área de supervisión de la Superintendencia y los funcionarios encargados del cálculo del Índice de Suficiencia de Capital (ISC) de las entidades supervisadas que ofrecen coberturas catastróficas. Las horas de capacitación son 7, distribuidas en 3 sesiones de 2 horas cada una, 2 sesiones son para un estimado de 20 encargados técnicos de las aseguradoras y una sesión los funcionarios de la SUGESE, aproximadamente 15 personas.  En las sesiones de las aseguradoras participaría también un representante de cada uno de los equipos de supervisión.   La capacitación será brindada en línea en la plataforma Cisco Webex.   Las sesiones de capacitación se harían la semana del 11 de enero de 2021, programadas en horas de la mañana. Por un monto de $2000 más timbres y remesas. Se cuenta con el contenido presupuestario para atender el compromiso durante el año 2021.</t>
  </si>
  <si>
    <t>Pedro Aguilar</t>
  </si>
  <si>
    <t>P130</t>
  </si>
  <si>
    <t>Ingeniosos grupo estrategico REMI SA</t>
  </si>
  <si>
    <t>P140</t>
  </si>
  <si>
    <t>P137</t>
  </si>
  <si>
    <t>P132</t>
  </si>
  <si>
    <t>NO</t>
  </si>
  <si>
    <t>Acta Sicop: 7122020000000072  7122020000000336</t>
  </si>
  <si>
    <t>Provisional: 7122020000000347
Definitiva: 0392020131000029</t>
  </si>
  <si>
    <t>Acta Sicop: 7122020000000328</t>
  </si>
  <si>
    <t>Acta Sicop: 7122021000000035</t>
  </si>
  <si>
    <t>Adquisición de parches desechables para el DEA que tiene la Sugese,compatible con la marca Defibtech.</t>
  </si>
  <si>
    <t>Provisional: 7122021000000025
Definitiva: 0392021131000002</t>
  </si>
  <si>
    <t>Provisional: 7122020000000324
Definitiva: 0392020131000031</t>
  </si>
  <si>
    <t>2019CD-000108-0004900001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</si>
</sst>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quot;₡&quot;#,##0.00"/>
    <numFmt numFmtId="165" formatCode="_(* #,##0.00_);_(* \(#,##0.00\);_(* &quot;-&quot;??_);_(@_)"/>
    <numFmt numFmtId="166" formatCode="d\-mmm\-yyyy"/>
    <numFmt numFmtId="167" formatCode="[$-140A]d&quot; de &quot;mmmm&quot; de &quot;yyyy;@"/>
  </numFmts>
  <fonts count="4" x14ac:knownFonts="1">
    <font>
      <sz val="11"/>
      <color theme="1"/>
      <name val="Calibri"/>
      <family val="2"/>
      <scheme val="minor"/>
    </font>
    <font>
      <b/>
      <sz val="11"/>
      <color theme="1"/>
      <name val="Calibri"/>
      <family val="2"/>
      <scheme val="minor"/>
    </font>
    <font>
      <sz val="10"/>
      <name val="Arial"/>
      <family val="2"/>
    </font>
    <font>
      <sz val="11"/>
      <name val="Calibri"/>
      <family val="2"/>
      <scheme val="minor"/>
    </font>
  </fonts>
  <fills count="3">
    <fill>
      <patternFill patternType="none"/>
    </fill>
    <fill>
      <patternFill patternType="gray125"/>
    </fill>
    <fill>
      <patternFill patternType="solid">
        <fgColor theme="4" tint="0.59999389629810485"/>
        <bgColor indexed="64"/>
      </patternFill>
    </fill>
  </fills>
  <borders count="10">
    <border>
      <left/>
      <right/>
      <top/>
      <bottom/>
      <diagonal/>
    </border>
    <border>
      <left/>
      <right/>
      <top/>
      <bottom style="double">
        <color theme="8" tint="-0.249977111117893"/>
      </bottom>
      <diagonal/>
    </border>
    <border>
      <left style="double">
        <color theme="8" tint="-0.249977111117893"/>
      </left>
      <right/>
      <top/>
      <bottom/>
      <diagonal/>
    </border>
    <border>
      <left style="double">
        <color theme="8" tint="-0.249977111117893"/>
      </left>
      <right style="double">
        <color theme="8" tint="-0.249977111117893"/>
      </right>
      <top style="double">
        <color theme="8" tint="-0.249977111117893"/>
      </top>
      <bottom style="double">
        <color theme="8" tint="-0.249977111117893"/>
      </bottom>
      <diagonal/>
    </border>
    <border>
      <left style="thin">
        <color indexed="64"/>
      </left>
      <right style="thin">
        <color indexed="64"/>
      </right>
      <top style="double">
        <color theme="8" tint="-0.249977111117893"/>
      </top>
      <bottom style="double">
        <color theme="8" tint="-0.249977111117893"/>
      </bottom>
      <diagonal/>
    </border>
    <border>
      <left style="double">
        <color theme="8" tint="-0.249977111117893"/>
      </left>
      <right/>
      <top style="double">
        <color theme="8" tint="-0.249977111117893"/>
      </top>
      <bottom style="double">
        <color theme="8" tint="-0.249977111117893"/>
      </bottom>
      <diagonal/>
    </border>
    <border>
      <left/>
      <right/>
      <top style="double">
        <color theme="8" tint="-0.249977111117893"/>
      </top>
      <bottom style="double">
        <color theme="8" tint="-0.249977111117893"/>
      </bottom>
      <diagonal/>
    </border>
    <border>
      <left/>
      <right style="double">
        <color theme="8" tint="-0.249977111117893"/>
      </right>
      <top style="double">
        <color theme="8" tint="-0.249977111117893"/>
      </top>
      <bottom style="double">
        <color theme="8" tint="-0.249977111117893"/>
      </bottom>
      <diagonal/>
    </border>
    <border>
      <left style="double">
        <color theme="8" tint="-0.249977111117893"/>
      </left>
      <right style="double">
        <color theme="8" tint="-0.249977111117893"/>
      </right>
      <top/>
      <bottom style="double">
        <color theme="8" tint="-0.249977111117893"/>
      </bottom>
      <diagonal/>
    </border>
    <border>
      <left/>
      <right style="double">
        <color theme="8" tint="-0.249977111117893"/>
      </right>
      <top/>
      <bottom style="double">
        <color theme="8" tint="-0.249977111117893"/>
      </bottom>
      <diagonal/>
    </border>
  </borders>
  <cellStyleXfs count="3">
    <xf numFmtId="0" fontId="0" fillId="0" borderId="0"/>
    <xf numFmtId="165" fontId="2" fillId="0" borderId="0" applyFont="0" applyFill="0" applyBorder="0" applyAlignment="0" applyProtection="0"/>
    <xf numFmtId="0" fontId="2" fillId="0" borderId="0"/>
  </cellStyleXfs>
  <cellXfs count="39">
    <xf numFmtId="0" fontId="0" fillId="0" borderId="0" xfId="0"/>
    <xf numFmtId="0" fontId="0" fillId="0" borderId="0" xfId="0" applyAlignment="1">
      <alignment horizontal="center"/>
    </xf>
    <xf numFmtId="0" fontId="0" fillId="0" borderId="0" xfId="0" applyFill="1" applyBorder="1"/>
    <xf numFmtId="0" fontId="0" fillId="0" borderId="1" xfId="0" applyBorder="1"/>
    <xf numFmtId="0" fontId="0" fillId="0" borderId="1" xfId="0" applyBorder="1" applyAlignment="1">
      <alignment horizontal="center"/>
    </xf>
    <xf numFmtId="0" fontId="0" fillId="0" borderId="1" xfId="0" applyBorder="1" applyAlignment="1">
      <alignment wrapText="1"/>
    </xf>
    <xf numFmtId="0" fontId="0" fillId="0" borderId="0" xfId="0" applyAlignment="1">
      <alignment wrapText="1"/>
    </xf>
    <xf numFmtId="0" fontId="0" fillId="0" borderId="0" xfId="0" applyAlignment="1">
      <alignment horizontal="center" vertical="center"/>
    </xf>
    <xf numFmtId="0" fontId="1" fillId="0" borderId="0" xfId="0" applyFont="1" applyAlignment="1">
      <alignment horizontal="center"/>
    </xf>
    <xf numFmtId="167" fontId="0" fillId="0" borderId="0" xfId="0" applyNumberFormat="1" applyFill="1" applyAlignment="1">
      <alignment horizontal="center"/>
    </xf>
    <xf numFmtId="0" fontId="1" fillId="2" borderId="2" xfId="0" applyFont="1" applyFill="1" applyBorder="1" applyAlignment="1" applyProtection="1">
      <alignment horizontal="center" wrapText="1"/>
    </xf>
    <xf numFmtId="0" fontId="1" fillId="2" borderId="5" xfId="0" applyFont="1" applyFill="1" applyBorder="1" applyAlignment="1" applyProtection="1">
      <alignment horizontal="center"/>
    </xf>
    <xf numFmtId="0" fontId="1" fillId="2" borderId="3" xfId="0" applyFont="1" applyFill="1" applyBorder="1" applyAlignment="1" applyProtection="1">
      <alignment horizontal="center"/>
    </xf>
    <xf numFmtId="0" fontId="1" fillId="2" borderId="3" xfId="0" applyFont="1" applyFill="1" applyBorder="1" applyAlignment="1" applyProtection="1">
      <alignment horizontal="center" wrapText="1"/>
    </xf>
    <xf numFmtId="0" fontId="1" fillId="2" borderId="6" xfId="0" applyFont="1" applyFill="1" applyBorder="1" applyAlignment="1" applyProtection="1">
      <alignment horizontal="center"/>
    </xf>
    <xf numFmtId="0" fontId="1" fillId="2" borderId="3" xfId="0" applyFont="1" applyFill="1" applyBorder="1" applyAlignment="1" applyProtection="1">
      <alignment horizontal="center" vertical="center"/>
    </xf>
    <xf numFmtId="0" fontId="0" fillId="0" borderId="3" xfId="0" applyFill="1" applyBorder="1" applyProtection="1"/>
    <xf numFmtId="166" fontId="2" fillId="0" borderId="3" xfId="0" applyNumberFormat="1" applyFont="1" applyFill="1" applyBorder="1" applyAlignment="1" applyProtection="1">
      <alignment vertical="center" wrapText="1"/>
    </xf>
    <xf numFmtId="0" fontId="0" fillId="0" borderId="7" xfId="0" applyFill="1" applyBorder="1" applyAlignment="1" applyProtection="1">
      <alignment horizontal="center" vertical="center"/>
    </xf>
    <xf numFmtId="0" fontId="0" fillId="0" borderId="7" xfId="0" applyFill="1" applyBorder="1" applyAlignment="1" applyProtection="1">
      <alignment vertical="center" wrapText="1"/>
    </xf>
    <xf numFmtId="0" fontId="2" fillId="0" borderId="4" xfId="0" applyFont="1" applyFill="1" applyBorder="1" applyAlignment="1" applyProtection="1">
      <alignment horizontal="center" vertical="center" wrapText="1"/>
    </xf>
    <xf numFmtId="0" fontId="0" fillId="0" borderId="6" xfId="0" applyFill="1" applyBorder="1" applyAlignment="1" applyProtection="1">
      <alignment horizontal="center" vertical="center"/>
    </xf>
    <xf numFmtId="164" fontId="0" fillId="0" borderId="3" xfId="0" applyNumberFormat="1" applyFill="1" applyBorder="1" applyAlignment="1" applyProtection="1">
      <alignment horizontal="center" vertical="center" wrapText="1"/>
    </xf>
    <xf numFmtId="0" fontId="0" fillId="0" borderId="7" xfId="0" applyFill="1" applyBorder="1" applyAlignment="1" applyProtection="1">
      <alignment horizontal="left" vertical="center" wrapText="1"/>
    </xf>
    <xf numFmtId="0" fontId="0" fillId="0" borderId="7" xfId="0" applyFill="1" applyBorder="1" applyAlignment="1" applyProtection="1">
      <alignment horizontal="center" vertical="center" wrapText="1"/>
    </xf>
    <xf numFmtId="0" fontId="0" fillId="0" borderId="3" xfId="0" applyFill="1" applyBorder="1" applyAlignment="1" applyProtection="1">
      <alignment horizontal="left" vertical="center" wrapText="1"/>
    </xf>
    <xf numFmtId="0" fontId="0" fillId="0" borderId="3" xfId="0" applyFill="1" applyBorder="1" applyAlignment="1" applyProtection="1">
      <alignment horizontal="center" vertical="center"/>
    </xf>
    <xf numFmtId="0" fontId="0" fillId="0" borderId="3" xfId="0" applyFill="1" applyBorder="1" applyAlignment="1" applyProtection="1">
      <alignment vertical="center" wrapText="1"/>
    </xf>
    <xf numFmtId="0" fontId="0" fillId="0" borderId="5" xfId="0" applyFill="1" applyBorder="1" applyAlignment="1" applyProtection="1">
      <alignment horizontal="center" vertical="center"/>
    </xf>
    <xf numFmtId="0" fontId="3" fillId="0" borderId="8" xfId="0" applyFont="1" applyFill="1" applyBorder="1" applyAlignment="1" applyProtection="1">
      <alignment horizontal="center" vertical="center" wrapText="1"/>
    </xf>
    <xf numFmtId="0" fontId="0" fillId="0" borderId="8" xfId="0" applyFill="1" applyBorder="1" applyAlignment="1" applyProtection="1">
      <alignment horizontal="center" vertical="center" wrapText="1"/>
    </xf>
    <xf numFmtId="0" fontId="0" fillId="0" borderId="8" xfId="0" applyFill="1" applyBorder="1" applyAlignment="1" applyProtection="1">
      <alignment horizontal="left" vertical="center" wrapText="1"/>
    </xf>
    <xf numFmtId="0" fontId="0" fillId="0" borderId="9" xfId="0" applyFill="1" applyBorder="1" applyAlignment="1" applyProtection="1">
      <alignment horizontal="center" vertical="center"/>
    </xf>
    <xf numFmtId="0" fontId="0" fillId="0" borderId="9" xfId="0" applyFill="1" applyBorder="1" applyAlignment="1" applyProtection="1">
      <alignment vertical="center" wrapText="1"/>
    </xf>
    <xf numFmtId="0" fontId="0" fillId="0" borderId="1" xfId="0" applyFill="1" applyBorder="1" applyAlignment="1" applyProtection="1">
      <alignment horizontal="center" vertical="center"/>
    </xf>
    <xf numFmtId="0" fontId="0" fillId="0" borderId="8" xfId="0" applyFill="1" applyBorder="1" applyAlignment="1" applyProtection="1">
      <alignment horizontal="center" vertical="center"/>
    </xf>
    <xf numFmtId="164" fontId="0" fillId="0" borderId="8" xfId="0" applyNumberFormat="1" applyFill="1" applyBorder="1" applyAlignment="1" applyProtection="1">
      <alignment horizontal="center" vertical="center" wrapText="1"/>
    </xf>
    <xf numFmtId="0" fontId="0" fillId="0" borderId="6" xfId="0" applyFill="1" applyBorder="1" applyAlignment="1" applyProtection="1">
      <alignment horizontal="left" vertical="center" wrapText="1"/>
    </xf>
    <xf numFmtId="0" fontId="0" fillId="0" borderId="6" xfId="0" applyFill="1" applyBorder="1" applyAlignment="1" applyProtection="1">
      <alignment vertical="center" wrapText="1"/>
    </xf>
  </cellXfs>
  <cellStyles count="3">
    <cellStyle name="Millares 2" xfId="1" xr:uid="{00000000-0005-0000-0000-000000000000}"/>
    <cellStyle name="Normal" xfId="0" builtinId="0"/>
    <cellStyle name="Normal 3" xfId="2" xr:uid="{00000000-0005-0000-0000-000002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2.xml"/><Relationship Id="rId3" Type="http://schemas.openxmlformats.org/officeDocument/2006/relationships/theme" Target="theme/theme1.xml"/><Relationship Id="rId7"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 Id="rId9" Type="http://schemas.openxmlformats.org/officeDocument/2006/relationships/customXml" Target="../customXml/item3.xml"/></Relationships>
</file>

<file path=xl/drawings/_rels/vmlDrawing1.vml.rels><?xml version="1.0" encoding="UTF-8" standalone="yes"?>
<Relationships xmlns="http://schemas.openxmlformats.org/package/2006/relationships"><Relationship Id="rId26" Type="http://schemas.openxmlformats.org/officeDocument/2006/relationships/image" Target="../media/image26.emf"/><Relationship Id="rId117" Type="http://schemas.openxmlformats.org/officeDocument/2006/relationships/image" Target="../media/image117.emf"/><Relationship Id="rId21" Type="http://schemas.openxmlformats.org/officeDocument/2006/relationships/image" Target="../media/image21.emf"/><Relationship Id="rId42" Type="http://schemas.openxmlformats.org/officeDocument/2006/relationships/image" Target="../media/image42.emf"/><Relationship Id="rId47" Type="http://schemas.openxmlformats.org/officeDocument/2006/relationships/image" Target="../media/image47.emf"/><Relationship Id="rId63" Type="http://schemas.openxmlformats.org/officeDocument/2006/relationships/image" Target="../media/image63.emf"/><Relationship Id="rId68" Type="http://schemas.openxmlformats.org/officeDocument/2006/relationships/image" Target="../media/image68.emf"/><Relationship Id="rId84" Type="http://schemas.openxmlformats.org/officeDocument/2006/relationships/image" Target="../media/image84.emf"/><Relationship Id="rId89" Type="http://schemas.openxmlformats.org/officeDocument/2006/relationships/image" Target="../media/image89.emf"/><Relationship Id="rId112" Type="http://schemas.openxmlformats.org/officeDocument/2006/relationships/image" Target="../media/image112.emf"/><Relationship Id="rId16" Type="http://schemas.openxmlformats.org/officeDocument/2006/relationships/image" Target="../media/image16.emf"/><Relationship Id="rId107" Type="http://schemas.openxmlformats.org/officeDocument/2006/relationships/image" Target="../media/image107.emf"/><Relationship Id="rId11" Type="http://schemas.openxmlformats.org/officeDocument/2006/relationships/image" Target="../media/image11.emf"/><Relationship Id="rId32" Type="http://schemas.openxmlformats.org/officeDocument/2006/relationships/image" Target="../media/image32.emf"/><Relationship Id="rId37" Type="http://schemas.openxmlformats.org/officeDocument/2006/relationships/image" Target="../media/image37.emf"/><Relationship Id="rId53" Type="http://schemas.openxmlformats.org/officeDocument/2006/relationships/image" Target="../media/image53.emf"/><Relationship Id="rId58" Type="http://schemas.openxmlformats.org/officeDocument/2006/relationships/image" Target="../media/image58.emf"/><Relationship Id="rId74" Type="http://schemas.openxmlformats.org/officeDocument/2006/relationships/image" Target="../media/image74.emf"/><Relationship Id="rId79" Type="http://schemas.openxmlformats.org/officeDocument/2006/relationships/image" Target="../media/image79.emf"/><Relationship Id="rId102" Type="http://schemas.openxmlformats.org/officeDocument/2006/relationships/image" Target="../media/image102.emf"/><Relationship Id="rId123" Type="http://schemas.openxmlformats.org/officeDocument/2006/relationships/image" Target="../media/image123.emf"/><Relationship Id="rId5" Type="http://schemas.openxmlformats.org/officeDocument/2006/relationships/image" Target="../media/image5.emf"/><Relationship Id="rId90" Type="http://schemas.openxmlformats.org/officeDocument/2006/relationships/image" Target="../media/image90.emf"/><Relationship Id="rId95" Type="http://schemas.openxmlformats.org/officeDocument/2006/relationships/image" Target="../media/image95.emf"/><Relationship Id="rId22" Type="http://schemas.openxmlformats.org/officeDocument/2006/relationships/image" Target="../media/image22.emf"/><Relationship Id="rId27" Type="http://schemas.openxmlformats.org/officeDocument/2006/relationships/image" Target="../media/image27.emf"/><Relationship Id="rId43" Type="http://schemas.openxmlformats.org/officeDocument/2006/relationships/image" Target="../media/image43.emf"/><Relationship Id="rId48" Type="http://schemas.openxmlformats.org/officeDocument/2006/relationships/image" Target="../media/image48.emf"/><Relationship Id="rId64" Type="http://schemas.openxmlformats.org/officeDocument/2006/relationships/image" Target="../media/image64.emf"/><Relationship Id="rId69" Type="http://schemas.openxmlformats.org/officeDocument/2006/relationships/image" Target="../media/image69.emf"/><Relationship Id="rId113" Type="http://schemas.openxmlformats.org/officeDocument/2006/relationships/image" Target="../media/image113.emf"/><Relationship Id="rId118" Type="http://schemas.openxmlformats.org/officeDocument/2006/relationships/image" Target="../media/image118.emf"/><Relationship Id="rId80" Type="http://schemas.openxmlformats.org/officeDocument/2006/relationships/image" Target="../media/image80.emf"/><Relationship Id="rId85" Type="http://schemas.openxmlformats.org/officeDocument/2006/relationships/image" Target="../media/image85.emf"/><Relationship Id="rId12" Type="http://schemas.openxmlformats.org/officeDocument/2006/relationships/image" Target="../media/image12.emf"/><Relationship Id="rId17" Type="http://schemas.openxmlformats.org/officeDocument/2006/relationships/image" Target="../media/image17.emf"/><Relationship Id="rId33" Type="http://schemas.openxmlformats.org/officeDocument/2006/relationships/image" Target="../media/image33.emf"/><Relationship Id="rId38" Type="http://schemas.openxmlformats.org/officeDocument/2006/relationships/image" Target="../media/image38.emf"/><Relationship Id="rId59" Type="http://schemas.openxmlformats.org/officeDocument/2006/relationships/image" Target="../media/image59.emf"/><Relationship Id="rId103" Type="http://schemas.openxmlformats.org/officeDocument/2006/relationships/image" Target="../media/image103.emf"/><Relationship Id="rId108" Type="http://schemas.openxmlformats.org/officeDocument/2006/relationships/image" Target="../media/image108.emf"/><Relationship Id="rId124" Type="http://schemas.openxmlformats.org/officeDocument/2006/relationships/image" Target="../media/image124.emf"/><Relationship Id="rId54" Type="http://schemas.openxmlformats.org/officeDocument/2006/relationships/image" Target="../media/image54.emf"/><Relationship Id="rId70" Type="http://schemas.openxmlformats.org/officeDocument/2006/relationships/image" Target="../media/image70.emf"/><Relationship Id="rId75" Type="http://schemas.openxmlformats.org/officeDocument/2006/relationships/image" Target="../media/image75.emf"/><Relationship Id="rId91" Type="http://schemas.openxmlformats.org/officeDocument/2006/relationships/image" Target="../media/image91.emf"/><Relationship Id="rId96" Type="http://schemas.openxmlformats.org/officeDocument/2006/relationships/image" Target="../media/image96.emf"/><Relationship Id="rId1" Type="http://schemas.openxmlformats.org/officeDocument/2006/relationships/image" Target="../media/image1.emf"/><Relationship Id="rId6" Type="http://schemas.openxmlformats.org/officeDocument/2006/relationships/image" Target="../media/image6.emf"/><Relationship Id="rId23" Type="http://schemas.openxmlformats.org/officeDocument/2006/relationships/image" Target="../media/image23.emf"/><Relationship Id="rId28" Type="http://schemas.openxmlformats.org/officeDocument/2006/relationships/image" Target="../media/image28.emf"/><Relationship Id="rId49" Type="http://schemas.openxmlformats.org/officeDocument/2006/relationships/image" Target="../media/image49.emf"/><Relationship Id="rId114" Type="http://schemas.openxmlformats.org/officeDocument/2006/relationships/image" Target="../media/image114.emf"/><Relationship Id="rId119" Type="http://schemas.openxmlformats.org/officeDocument/2006/relationships/image" Target="../media/image119.emf"/><Relationship Id="rId44" Type="http://schemas.openxmlformats.org/officeDocument/2006/relationships/image" Target="../media/image44.emf"/><Relationship Id="rId60" Type="http://schemas.openxmlformats.org/officeDocument/2006/relationships/image" Target="../media/image60.emf"/><Relationship Id="rId65" Type="http://schemas.openxmlformats.org/officeDocument/2006/relationships/image" Target="../media/image65.emf"/><Relationship Id="rId81" Type="http://schemas.openxmlformats.org/officeDocument/2006/relationships/image" Target="../media/image81.emf"/><Relationship Id="rId86" Type="http://schemas.openxmlformats.org/officeDocument/2006/relationships/image" Target="../media/image86.emf"/><Relationship Id="rId13" Type="http://schemas.openxmlformats.org/officeDocument/2006/relationships/image" Target="../media/image13.emf"/><Relationship Id="rId18" Type="http://schemas.openxmlformats.org/officeDocument/2006/relationships/image" Target="../media/image18.emf"/><Relationship Id="rId39" Type="http://schemas.openxmlformats.org/officeDocument/2006/relationships/image" Target="../media/image39.emf"/><Relationship Id="rId109" Type="http://schemas.openxmlformats.org/officeDocument/2006/relationships/image" Target="../media/image109.emf"/><Relationship Id="rId34" Type="http://schemas.openxmlformats.org/officeDocument/2006/relationships/image" Target="../media/image34.emf"/><Relationship Id="rId50" Type="http://schemas.openxmlformats.org/officeDocument/2006/relationships/image" Target="../media/image50.emf"/><Relationship Id="rId55" Type="http://schemas.openxmlformats.org/officeDocument/2006/relationships/image" Target="../media/image55.emf"/><Relationship Id="rId76" Type="http://schemas.openxmlformats.org/officeDocument/2006/relationships/image" Target="../media/image76.emf"/><Relationship Id="rId97" Type="http://schemas.openxmlformats.org/officeDocument/2006/relationships/image" Target="../media/image97.emf"/><Relationship Id="rId104" Type="http://schemas.openxmlformats.org/officeDocument/2006/relationships/image" Target="../media/image104.emf"/><Relationship Id="rId120" Type="http://schemas.openxmlformats.org/officeDocument/2006/relationships/image" Target="../media/image120.emf"/><Relationship Id="rId125" Type="http://schemas.openxmlformats.org/officeDocument/2006/relationships/image" Target="../media/image125.emf"/><Relationship Id="rId7" Type="http://schemas.openxmlformats.org/officeDocument/2006/relationships/image" Target="../media/image7.emf"/><Relationship Id="rId71" Type="http://schemas.openxmlformats.org/officeDocument/2006/relationships/image" Target="../media/image71.emf"/><Relationship Id="rId92" Type="http://schemas.openxmlformats.org/officeDocument/2006/relationships/image" Target="../media/image92.emf"/><Relationship Id="rId2" Type="http://schemas.openxmlformats.org/officeDocument/2006/relationships/image" Target="../media/image2.emf"/><Relationship Id="rId29" Type="http://schemas.openxmlformats.org/officeDocument/2006/relationships/image" Target="../media/image29.emf"/><Relationship Id="rId24" Type="http://schemas.openxmlformats.org/officeDocument/2006/relationships/image" Target="../media/image24.emf"/><Relationship Id="rId40" Type="http://schemas.openxmlformats.org/officeDocument/2006/relationships/image" Target="../media/image40.emf"/><Relationship Id="rId45" Type="http://schemas.openxmlformats.org/officeDocument/2006/relationships/image" Target="../media/image45.emf"/><Relationship Id="rId66" Type="http://schemas.openxmlformats.org/officeDocument/2006/relationships/image" Target="../media/image66.emf"/><Relationship Id="rId87" Type="http://schemas.openxmlformats.org/officeDocument/2006/relationships/image" Target="../media/image87.emf"/><Relationship Id="rId110" Type="http://schemas.openxmlformats.org/officeDocument/2006/relationships/image" Target="../media/image110.emf"/><Relationship Id="rId115" Type="http://schemas.openxmlformats.org/officeDocument/2006/relationships/image" Target="../media/image115.emf"/><Relationship Id="rId61" Type="http://schemas.openxmlformats.org/officeDocument/2006/relationships/image" Target="../media/image61.emf"/><Relationship Id="rId82" Type="http://schemas.openxmlformats.org/officeDocument/2006/relationships/image" Target="../media/image82.emf"/><Relationship Id="rId19" Type="http://schemas.openxmlformats.org/officeDocument/2006/relationships/image" Target="../media/image19.emf"/><Relationship Id="rId14" Type="http://schemas.openxmlformats.org/officeDocument/2006/relationships/image" Target="../media/image14.emf"/><Relationship Id="rId30" Type="http://schemas.openxmlformats.org/officeDocument/2006/relationships/image" Target="../media/image30.emf"/><Relationship Id="rId35" Type="http://schemas.openxmlformats.org/officeDocument/2006/relationships/image" Target="../media/image35.emf"/><Relationship Id="rId56" Type="http://schemas.openxmlformats.org/officeDocument/2006/relationships/image" Target="../media/image56.emf"/><Relationship Id="rId77" Type="http://schemas.openxmlformats.org/officeDocument/2006/relationships/image" Target="../media/image77.emf"/><Relationship Id="rId100" Type="http://schemas.openxmlformats.org/officeDocument/2006/relationships/image" Target="../media/image100.emf"/><Relationship Id="rId105" Type="http://schemas.openxmlformats.org/officeDocument/2006/relationships/image" Target="../media/image105.emf"/><Relationship Id="rId126" Type="http://schemas.openxmlformats.org/officeDocument/2006/relationships/image" Target="../media/image126.emf"/><Relationship Id="rId8" Type="http://schemas.openxmlformats.org/officeDocument/2006/relationships/image" Target="../media/image8.emf"/><Relationship Id="rId51" Type="http://schemas.openxmlformats.org/officeDocument/2006/relationships/image" Target="../media/image51.emf"/><Relationship Id="rId72" Type="http://schemas.openxmlformats.org/officeDocument/2006/relationships/image" Target="../media/image72.emf"/><Relationship Id="rId93" Type="http://schemas.openxmlformats.org/officeDocument/2006/relationships/image" Target="../media/image93.emf"/><Relationship Id="rId98" Type="http://schemas.openxmlformats.org/officeDocument/2006/relationships/image" Target="../media/image98.emf"/><Relationship Id="rId121" Type="http://schemas.openxmlformats.org/officeDocument/2006/relationships/image" Target="../media/image121.emf"/><Relationship Id="rId3" Type="http://schemas.openxmlformats.org/officeDocument/2006/relationships/image" Target="../media/image3.emf"/><Relationship Id="rId25" Type="http://schemas.openxmlformats.org/officeDocument/2006/relationships/image" Target="../media/image25.emf"/><Relationship Id="rId46" Type="http://schemas.openxmlformats.org/officeDocument/2006/relationships/image" Target="../media/image46.emf"/><Relationship Id="rId67" Type="http://schemas.openxmlformats.org/officeDocument/2006/relationships/image" Target="../media/image67.emf"/><Relationship Id="rId116" Type="http://schemas.openxmlformats.org/officeDocument/2006/relationships/image" Target="../media/image116.emf"/><Relationship Id="rId20" Type="http://schemas.openxmlformats.org/officeDocument/2006/relationships/image" Target="../media/image20.emf"/><Relationship Id="rId41" Type="http://schemas.openxmlformats.org/officeDocument/2006/relationships/image" Target="../media/image41.emf"/><Relationship Id="rId62" Type="http://schemas.openxmlformats.org/officeDocument/2006/relationships/image" Target="../media/image62.emf"/><Relationship Id="rId83" Type="http://schemas.openxmlformats.org/officeDocument/2006/relationships/image" Target="../media/image83.emf"/><Relationship Id="rId88" Type="http://schemas.openxmlformats.org/officeDocument/2006/relationships/image" Target="../media/image88.emf"/><Relationship Id="rId111" Type="http://schemas.openxmlformats.org/officeDocument/2006/relationships/image" Target="../media/image111.emf"/><Relationship Id="rId15" Type="http://schemas.openxmlformats.org/officeDocument/2006/relationships/image" Target="../media/image15.emf"/><Relationship Id="rId36" Type="http://schemas.openxmlformats.org/officeDocument/2006/relationships/image" Target="../media/image36.emf"/><Relationship Id="rId57" Type="http://schemas.openxmlformats.org/officeDocument/2006/relationships/image" Target="../media/image57.emf"/><Relationship Id="rId106" Type="http://schemas.openxmlformats.org/officeDocument/2006/relationships/image" Target="../media/image106.emf"/><Relationship Id="rId10" Type="http://schemas.openxmlformats.org/officeDocument/2006/relationships/image" Target="../media/image10.emf"/><Relationship Id="rId31" Type="http://schemas.openxmlformats.org/officeDocument/2006/relationships/image" Target="../media/image31.emf"/><Relationship Id="rId52" Type="http://schemas.openxmlformats.org/officeDocument/2006/relationships/image" Target="../media/image52.emf"/><Relationship Id="rId73" Type="http://schemas.openxmlformats.org/officeDocument/2006/relationships/image" Target="../media/image73.emf"/><Relationship Id="rId78" Type="http://schemas.openxmlformats.org/officeDocument/2006/relationships/image" Target="../media/image78.emf"/><Relationship Id="rId94" Type="http://schemas.openxmlformats.org/officeDocument/2006/relationships/image" Target="../media/image94.emf"/><Relationship Id="rId99" Type="http://schemas.openxmlformats.org/officeDocument/2006/relationships/image" Target="../media/image99.emf"/><Relationship Id="rId101" Type="http://schemas.openxmlformats.org/officeDocument/2006/relationships/image" Target="../media/image101.emf"/><Relationship Id="rId122" Type="http://schemas.openxmlformats.org/officeDocument/2006/relationships/image" Target="../media/image122.emf"/><Relationship Id="rId4" Type="http://schemas.openxmlformats.org/officeDocument/2006/relationships/image" Target="../media/image4.emf"/><Relationship Id="rId9" Type="http://schemas.openxmlformats.org/officeDocument/2006/relationships/image" Target="../media/image9.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11</xdr:col>
          <xdr:colOff>209550</xdr:colOff>
          <xdr:row>40</xdr:row>
          <xdr:rowOff>38100</xdr:rowOff>
        </xdr:from>
        <xdr:to>
          <xdr:col>11</xdr:col>
          <xdr:colOff>1095375</xdr:colOff>
          <xdr:row>40</xdr:row>
          <xdr:rowOff>552450</xdr:rowOff>
        </xdr:to>
        <xdr:sp macro="" textlink="">
          <xdr:nvSpPr>
            <xdr:cNvPr id="1026" name="Object 2" hidden="1">
              <a:extLst>
                <a:ext uri="{63B3BB69-23CF-44E3-9099-C40C66FF867C}">
                  <a14:compatExt spid="_x0000_s1026"/>
                </a:ext>
                <a:ext uri="{FF2B5EF4-FFF2-40B4-BE49-F238E27FC236}">
                  <a16:creationId xmlns:a16="http://schemas.microsoft.com/office/drawing/2014/main" id="{00000000-0008-0000-0000-000002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142875</xdr:colOff>
          <xdr:row>40</xdr:row>
          <xdr:rowOff>28575</xdr:rowOff>
        </xdr:from>
        <xdr:to>
          <xdr:col>10</xdr:col>
          <xdr:colOff>1257300</xdr:colOff>
          <xdr:row>40</xdr:row>
          <xdr:rowOff>504825</xdr:rowOff>
        </xdr:to>
        <xdr:sp macro="" textlink="">
          <xdr:nvSpPr>
            <xdr:cNvPr id="1027" name="Object 3" hidden="1">
              <a:extLst>
                <a:ext uri="{63B3BB69-23CF-44E3-9099-C40C66FF867C}">
                  <a14:compatExt spid="_x0000_s1027"/>
                </a:ext>
                <a:ext uri="{FF2B5EF4-FFF2-40B4-BE49-F238E27FC236}">
                  <a16:creationId xmlns:a16="http://schemas.microsoft.com/office/drawing/2014/main" id="{00000000-0008-0000-0000-000003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247650</xdr:colOff>
          <xdr:row>48</xdr:row>
          <xdr:rowOff>38100</xdr:rowOff>
        </xdr:from>
        <xdr:to>
          <xdr:col>10</xdr:col>
          <xdr:colOff>1066800</xdr:colOff>
          <xdr:row>48</xdr:row>
          <xdr:rowOff>561975</xdr:rowOff>
        </xdr:to>
        <xdr:sp macro="" textlink="">
          <xdr:nvSpPr>
            <xdr:cNvPr id="1028" name="Object 4" hidden="1">
              <a:extLst>
                <a:ext uri="{63B3BB69-23CF-44E3-9099-C40C66FF867C}">
                  <a14:compatExt spid="_x0000_s1028"/>
                </a:ext>
                <a:ext uri="{FF2B5EF4-FFF2-40B4-BE49-F238E27FC236}">
                  <a16:creationId xmlns:a16="http://schemas.microsoft.com/office/drawing/2014/main" id="{00000000-0008-0000-0000-000004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133350</xdr:colOff>
          <xdr:row>48</xdr:row>
          <xdr:rowOff>9525</xdr:rowOff>
        </xdr:from>
        <xdr:to>
          <xdr:col>11</xdr:col>
          <xdr:colOff>1114425</xdr:colOff>
          <xdr:row>49</xdr:row>
          <xdr:rowOff>47625</xdr:rowOff>
        </xdr:to>
        <xdr:sp macro="" textlink="">
          <xdr:nvSpPr>
            <xdr:cNvPr id="1029" name="Object 5" hidden="1">
              <a:extLst>
                <a:ext uri="{63B3BB69-23CF-44E3-9099-C40C66FF867C}">
                  <a14:compatExt spid="_x0000_s1029"/>
                </a:ext>
                <a:ext uri="{FF2B5EF4-FFF2-40B4-BE49-F238E27FC236}">
                  <a16:creationId xmlns:a16="http://schemas.microsoft.com/office/drawing/2014/main" id="{00000000-0008-0000-0000-000005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7</xdr:row>
          <xdr:rowOff>0</xdr:rowOff>
        </xdr:from>
        <xdr:to>
          <xdr:col>10</xdr:col>
          <xdr:colOff>981075</xdr:colOff>
          <xdr:row>8</xdr:row>
          <xdr:rowOff>19050</xdr:rowOff>
        </xdr:to>
        <xdr:sp macro="" textlink="">
          <xdr:nvSpPr>
            <xdr:cNvPr id="1031" name="Object 7" hidden="1">
              <a:extLst>
                <a:ext uri="{63B3BB69-23CF-44E3-9099-C40C66FF867C}">
                  <a14:compatExt spid="_x0000_s1031"/>
                </a:ext>
                <a:ext uri="{FF2B5EF4-FFF2-40B4-BE49-F238E27FC236}">
                  <a16:creationId xmlns:a16="http://schemas.microsoft.com/office/drawing/2014/main" id="{00000000-0008-0000-0000-000007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7</xdr:row>
          <xdr:rowOff>28575</xdr:rowOff>
        </xdr:from>
        <xdr:to>
          <xdr:col>11</xdr:col>
          <xdr:colOff>1152525</xdr:colOff>
          <xdr:row>7</xdr:row>
          <xdr:rowOff>390525</xdr:rowOff>
        </xdr:to>
        <xdr:sp macro="" textlink="">
          <xdr:nvSpPr>
            <xdr:cNvPr id="1032" name="Object 8" hidden="1">
              <a:extLst>
                <a:ext uri="{63B3BB69-23CF-44E3-9099-C40C66FF867C}">
                  <a14:compatExt spid="_x0000_s1032"/>
                </a:ext>
                <a:ext uri="{FF2B5EF4-FFF2-40B4-BE49-F238E27FC236}">
                  <a16:creationId xmlns:a16="http://schemas.microsoft.com/office/drawing/2014/main" id="{00000000-0008-0000-0000-000008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114300</xdr:colOff>
          <xdr:row>85</xdr:row>
          <xdr:rowOff>19050</xdr:rowOff>
        </xdr:from>
        <xdr:to>
          <xdr:col>10</xdr:col>
          <xdr:colOff>1095375</xdr:colOff>
          <xdr:row>85</xdr:row>
          <xdr:rowOff>533400</xdr:rowOff>
        </xdr:to>
        <xdr:sp macro="" textlink="">
          <xdr:nvSpPr>
            <xdr:cNvPr id="1033" name="Object 9" hidden="1">
              <a:extLst>
                <a:ext uri="{63B3BB69-23CF-44E3-9099-C40C66FF867C}">
                  <a14:compatExt spid="_x0000_s1033"/>
                </a:ext>
                <a:ext uri="{FF2B5EF4-FFF2-40B4-BE49-F238E27FC236}">
                  <a16:creationId xmlns:a16="http://schemas.microsoft.com/office/drawing/2014/main" id="{00000000-0008-0000-0000-000009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209550</xdr:colOff>
          <xdr:row>84</xdr:row>
          <xdr:rowOff>533400</xdr:rowOff>
        </xdr:from>
        <xdr:to>
          <xdr:col>11</xdr:col>
          <xdr:colOff>1190625</xdr:colOff>
          <xdr:row>86</xdr:row>
          <xdr:rowOff>57150</xdr:rowOff>
        </xdr:to>
        <xdr:sp macro="" textlink="">
          <xdr:nvSpPr>
            <xdr:cNvPr id="1034" name="Object 10" hidden="1">
              <a:extLst>
                <a:ext uri="{63B3BB69-23CF-44E3-9099-C40C66FF867C}">
                  <a14:compatExt spid="_x0000_s1034"/>
                </a:ext>
                <a:ext uri="{FF2B5EF4-FFF2-40B4-BE49-F238E27FC236}">
                  <a16:creationId xmlns:a16="http://schemas.microsoft.com/office/drawing/2014/main" id="{00000000-0008-0000-0000-00000A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142875</xdr:colOff>
          <xdr:row>36</xdr:row>
          <xdr:rowOff>133350</xdr:rowOff>
        </xdr:from>
        <xdr:to>
          <xdr:col>10</xdr:col>
          <xdr:colOff>1123950</xdr:colOff>
          <xdr:row>36</xdr:row>
          <xdr:rowOff>762000</xdr:rowOff>
        </xdr:to>
        <xdr:sp macro="" textlink="">
          <xdr:nvSpPr>
            <xdr:cNvPr id="1035" name="Object 11" hidden="1">
              <a:extLst>
                <a:ext uri="{63B3BB69-23CF-44E3-9099-C40C66FF867C}">
                  <a14:compatExt spid="_x0000_s1035"/>
                </a:ext>
                <a:ext uri="{FF2B5EF4-FFF2-40B4-BE49-F238E27FC236}">
                  <a16:creationId xmlns:a16="http://schemas.microsoft.com/office/drawing/2014/main" id="{00000000-0008-0000-0000-00000B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219075</xdr:colOff>
          <xdr:row>44</xdr:row>
          <xdr:rowOff>66675</xdr:rowOff>
        </xdr:from>
        <xdr:to>
          <xdr:col>10</xdr:col>
          <xdr:colOff>1200150</xdr:colOff>
          <xdr:row>45</xdr:row>
          <xdr:rowOff>0</xdr:rowOff>
        </xdr:to>
        <xdr:sp macro="" textlink="">
          <xdr:nvSpPr>
            <xdr:cNvPr id="1036" name="Object 12" hidden="1">
              <a:extLst>
                <a:ext uri="{63B3BB69-23CF-44E3-9099-C40C66FF867C}">
                  <a14:compatExt spid="_x0000_s1036"/>
                </a:ext>
                <a:ext uri="{FF2B5EF4-FFF2-40B4-BE49-F238E27FC236}">
                  <a16:creationId xmlns:a16="http://schemas.microsoft.com/office/drawing/2014/main" id="{00000000-0008-0000-0000-00000C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29</xdr:row>
          <xdr:rowOff>0</xdr:rowOff>
        </xdr:from>
        <xdr:to>
          <xdr:col>10</xdr:col>
          <xdr:colOff>609600</xdr:colOff>
          <xdr:row>29</xdr:row>
          <xdr:rowOff>390525</xdr:rowOff>
        </xdr:to>
        <xdr:sp macro="" textlink="">
          <xdr:nvSpPr>
            <xdr:cNvPr id="1037" name="Object 13" hidden="1">
              <a:extLst>
                <a:ext uri="{63B3BB69-23CF-44E3-9099-C40C66FF867C}">
                  <a14:compatExt spid="_x0000_s1037"/>
                </a:ext>
                <a:ext uri="{FF2B5EF4-FFF2-40B4-BE49-F238E27FC236}">
                  <a16:creationId xmlns:a16="http://schemas.microsoft.com/office/drawing/2014/main" id="{00000000-0008-0000-0000-00000D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238125</xdr:colOff>
          <xdr:row>62</xdr:row>
          <xdr:rowOff>0</xdr:rowOff>
        </xdr:from>
        <xdr:to>
          <xdr:col>10</xdr:col>
          <xdr:colOff>981075</xdr:colOff>
          <xdr:row>62</xdr:row>
          <xdr:rowOff>476250</xdr:rowOff>
        </xdr:to>
        <xdr:sp macro="" textlink="">
          <xdr:nvSpPr>
            <xdr:cNvPr id="1038" name="Object 14" hidden="1">
              <a:extLst>
                <a:ext uri="{63B3BB69-23CF-44E3-9099-C40C66FF867C}">
                  <a14:compatExt spid="_x0000_s1038"/>
                </a:ext>
                <a:ext uri="{FF2B5EF4-FFF2-40B4-BE49-F238E27FC236}">
                  <a16:creationId xmlns:a16="http://schemas.microsoft.com/office/drawing/2014/main" id="{00000000-0008-0000-0000-00000E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9525</xdr:colOff>
          <xdr:row>23</xdr:row>
          <xdr:rowOff>47625</xdr:rowOff>
        </xdr:from>
        <xdr:to>
          <xdr:col>10</xdr:col>
          <xdr:colOff>581025</xdr:colOff>
          <xdr:row>23</xdr:row>
          <xdr:rowOff>400050</xdr:rowOff>
        </xdr:to>
        <xdr:sp macro="" textlink="">
          <xdr:nvSpPr>
            <xdr:cNvPr id="1039" name="Object 15" hidden="1">
              <a:extLst>
                <a:ext uri="{63B3BB69-23CF-44E3-9099-C40C66FF867C}">
                  <a14:compatExt spid="_x0000_s1039"/>
                </a:ext>
                <a:ext uri="{FF2B5EF4-FFF2-40B4-BE49-F238E27FC236}">
                  <a16:creationId xmlns:a16="http://schemas.microsoft.com/office/drawing/2014/main" id="{00000000-0008-0000-0000-00000F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304800</xdr:colOff>
          <xdr:row>68</xdr:row>
          <xdr:rowOff>133350</xdr:rowOff>
        </xdr:from>
        <xdr:to>
          <xdr:col>10</xdr:col>
          <xdr:colOff>1162050</xdr:colOff>
          <xdr:row>68</xdr:row>
          <xdr:rowOff>685800</xdr:rowOff>
        </xdr:to>
        <xdr:sp macro="" textlink="">
          <xdr:nvSpPr>
            <xdr:cNvPr id="1040" name="Object 16" hidden="1">
              <a:extLst>
                <a:ext uri="{63B3BB69-23CF-44E3-9099-C40C66FF867C}">
                  <a14:compatExt spid="_x0000_s1040"/>
                </a:ext>
                <a:ext uri="{FF2B5EF4-FFF2-40B4-BE49-F238E27FC236}">
                  <a16:creationId xmlns:a16="http://schemas.microsoft.com/office/drawing/2014/main" id="{00000000-0008-0000-0000-000010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161925</xdr:colOff>
          <xdr:row>36</xdr:row>
          <xdr:rowOff>828675</xdr:rowOff>
        </xdr:from>
        <xdr:to>
          <xdr:col>10</xdr:col>
          <xdr:colOff>1133475</xdr:colOff>
          <xdr:row>36</xdr:row>
          <xdr:rowOff>1457325</xdr:rowOff>
        </xdr:to>
        <xdr:sp macro="" textlink="">
          <xdr:nvSpPr>
            <xdr:cNvPr id="1041" name="Object 17" hidden="1">
              <a:extLst>
                <a:ext uri="{63B3BB69-23CF-44E3-9099-C40C66FF867C}">
                  <a14:compatExt spid="_x0000_s1041"/>
                </a:ext>
                <a:ext uri="{FF2B5EF4-FFF2-40B4-BE49-F238E27FC236}">
                  <a16:creationId xmlns:a16="http://schemas.microsoft.com/office/drawing/2014/main" id="{00000000-0008-0000-0000-000011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247650</xdr:colOff>
          <xdr:row>52</xdr:row>
          <xdr:rowOff>66675</xdr:rowOff>
        </xdr:from>
        <xdr:to>
          <xdr:col>10</xdr:col>
          <xdr:colOff>1028700</xdr:colOff>
          <xdr:row>53</xdr:row>
          <xdr:rowOff>19050</xdr:rowOff>
        </xdr:to>
        <xdr:sp macro="" textlink="">
          <xdr:nvSpPr>
            <xdr:cNvPr id="1042" name="Object 18" hidden="1">
              <a:extLst>
                <a:ext uri="{63B3BB69-23CF-44E3-9099-C40C66FF867C}">
                  <a14:compatExt spid="_x0000_s1042"/>
                </a:ext>
                <a:ext uri="{FF2B5EF4-FFF2-40B4-BE49-F238E27FC236}">
                  <a16:creationId xmlns:a16="http://schemas.microsoft.com/office/drawing/2014/main" id="{00000000-0008-0000-0000-000012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123825</xdr:colOff>
          <xdr:row>60</xdr:row>
          <xdr:rowOff>190500</xdr:rowOff>
        </xdr:from>
        <xdr:to>
          <xdr:col>10</xdr:col>
          <xdr:colOff>1095375</xdr:colOff>
          <xdr:row>60</xdr:row>
          <xdr:rowOff>819150</xdr:rowOff>
        </xdr:to>
        <xdr:sp macro="" textlink="">
          <xdr:nvSpPr>
            <xdr:cNvPr id="1043" name="Object 19" hidden="1">
              <a:extLst>
                <a:ext uri="{63B3BB69-23CF-44E3-9099-C40C66FF867C}">
                  <a14:compatExt spid="_x0000_s1043"/>
                </a:ext>
                <a:ext uri="{FF2B5EF4-FFF2-40B4-BE49-F238E27FC236}">
                  <a16:creationId xmlns:a16="http://schemas.microsoft.com/office/drawing/2014/main" id="{00000000-0008-0000-0000-000013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90</xdr:row>
          <xdr:rowOff>0</xdr:rowOff>
        </xdr:from>
        <xdr:to>
          <xdr:col>10</xdr:col>
          <xdr:colOff>552450</xdr:colOff>
          <xdr:row>91</xdr:row>
          <xdr:rowOff>76200</xdr:rowOff>
        </xdr:to>
        <xdr:sp macro="" textlink="">
          <xdr:nvSpPr>
            <xdr:cNvPr id="1044" name="Object 20" hidden="1">
              <a:extLst>
                <a:ext uri="{63B3BB69-23CF-44E3-9099-C40C66FF867C}">
                  <a14:compatExt spid="_x0000_s1044"/>
                </a:ext>
                <a:ext uri="{FF2B5EF4-FFF2-40B4-BE49-F238E27FC236}">
                  <a16:creationId xmlns:a16="http://schemas.microsoft.com/office/drawing/2014/main" id="{00000000-0008-0000-0000-000014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600075</xdr:colOff>
          <xdr:row>90</xdr:row>
          <xdr:rowOff>57150</xdr:rowOff>
        </xdr:from>
        <xdr:to>
          <xdr:col>10</xdr:col>
          <xdr:colOff>1238250</xdr:colOff>
          <xdr:row>91</xdr:row>
          <xdr:rowOff>28575</xdr:rowOff>
        </xdr:to>
        <xdr:sp macro="" textlink="">
          <xdr:nvSpPr>
            <xdr:cNvPr id="1045" name="Object 21" hidden="1">
              <a:extLst>
                <a:ext uri="{63B3BB69-23CF-44E3-9099-C40C66FF867C}">
                  <a14:compatExt spid="_x0000_s1045"/>
                </a:ext>
                <a:ext uri="{FF2B5EF4-FFF2-40B4-BE49-F238E27FC236}">
                  <a16:creationId xmlns:a16="http://schemas.microsoft.com/office/drawing/2014/main" id="{00000000-0008-0000-0000-000015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209550</xdr:colOff>
          <xdr:row>53</xdr:row>
          <xdr:rowOff>0</xdr:rowOff>
        </xdr:from>
        <xdr:to>
          <xdr:col>10</xdr:col>
          <xdr:colOff>971550</xdr:colOff>
          <xdr:row>53</xdr:row>
          <xdr:rowOff>495300</xdr:rowOff>
        </xdr:to>
        <xdr:sp macro="" textlink="">
          <xdr:nvSpPr>
            <xdr:cNvPr id="1046" name="Object 22" hidden="1">
              <a:extLst>
                <a:ext uri="{63B3BB69-23CF-44E3-9099-C40C66FF867C}">
                  <a14:compatExt spid="_x0000_s1046"/>
                </a:ext>
                <a:ext uri="{FF2B5EF4-FFF2-40B4-BE49-F238E27FC236}">
                  <a16:creationId xmlns:a16="http://schemas.microsoft.com/office/drawing/2014/main" id="{00000000-0008-0000-0000-000016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533400</xdr:colOff>
          <xdr:row>29</xdr:row>
          <xdr:rowOff>28575</xdr:rowOff>
        </xdr:from>
        <xdr:to>
          <xdr:col>10</xdr:col>
          <xdr:colOff>1152525</xdr:colOff>
          <xdr:row>29</xdr:row>
          <xdr:rowOff>428625</xdr:rowOff>
        </xdr:to>
        <xdr:sp macro="" textlink="">
          <xdr:nvSpPr>
            <xdr:cNvPr id="1047" name="Object 23" hidden="1">
              <a:extLst>
                <a:ext uri="{63B3BB69-23CF-44E3-9099-C40C66FF867C}">
                  <a14:compatExt spid="_x0000_s1047"/>
                </a:ext>
                <a:ext uri="{FF2B5EF4-FFF2-40B4-BE49-F238E27FC236}">
                  <a16:creationId xmlns:a16="http://schemas.microsoft.com/office/drawing/2014/main" id="{00000000-0008-0000-0000-000017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9</xdr:col>
          <xdr:colOff>685800</xdr:colOff>
          <xdr:row>29</xdr:row>
          <xdr:rowOff>419100</xdr:rowOff>
        </xdr:from>
        <xdr:to>
          <xdr:col>10</xdr:col>
          <xdr:colOff>552450</xdr:colOff>
          <xdr:row>29</xdr:row>
          <xdr:rowOff>828675</xdr:rowOff>
        </xdr:to>
        <xdr:sp macro="" textlink="">
          <xdr:nvSpPr>
            <xdr:cNvPr id="1048" name="Object 24" hidden="1">
              <a:extLst>
                <a:ext uri="{63B3BB69-23CF-44E3-9099-C40C66FF867C}">
                  <a14:compatExt spid="_x0000_s1048"/>
                </a:ext>
                <a:ext uri="{FF2B5EF4-FFF2-40B4-BE49-F238E27FC236}">
                  <a16:creationId xmlns:a16="http://schemas.microsoft.com/office/drawing/2014/main" id="{00000000-0008-0000-0000-000018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63</xdr:row>
          <xdr:rowOff>0</xdr:rowOff>
        </xdr:from>
        <xdr:to>
          <xdr:col>10</xdr:col>
          <xdr:colOff>971550</xdr:colOff>
          <xdr:row>64</xdr:row>
          <xdr:rowOff>76200</xdr:rowOff>
        </xdr:to>
        <xdr:sp macro="" textlink="">
          <xdr:nvSpPr>
            <xdr:cNvPr id="1049" name="Object 25" hidden="1">
              <a:extLst>
                <a:ext uri="{63B3BB69-23CF-44E3-9099-C40C66FF867C}">
                  <a14:compatExt spid="_x0000_s1049"/>
                </a:ext>
                <a:ext uri="{FF2B5EF4-FFF2-40B4-BE49-F238E27FC236}">
                  <a16:creationId xmlns:a16="http://schemas.microsoft.com/office/drawing/2014/main" id="{00000000-0008-0000-0000-000019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45</xdr:row>
          <xdr:rowOff>0</xdr:rowOff>
        </xdr:from>
        <xdr:to>
          <xdr:col>10</xdr:col>
          <xdr:colOff>971550</xdr:colOff>
          <xdr:row>45</xdr:row>
          <xdr:rowOff>628650</xdr:rowOff>
        </xdr:to>
        <xdr:sp macro="" textlink="">
          <xdr:nvSpPr>
            <xdr:cNvPr id="1051" name="Object 27" hidden="1">
              <a:extLst>
                <a:ext uri="{63B3BB69-23CF-44E3-9099-C40C66FF867C}">
                  <a14:compatExt spid="_x0000_s1051"/>
                </a:ext>
                <a:ext uri="{FF2B5EF4-FFF2-40B4-BE49-F238E27FC236}">
                  <a16:creationId xmlns:a16="http://schemas.microsoft.com/office/drawing/2014/main" id="{00000000-0008-0000-0000-00001B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64</xdr:row>
          <xdr:rowOff>0</xdr:rowOff>
        </xdr:from>
        <xdr:to>
          <xdr:col>10</xdr:col>
          <xdr:colOff>971550</xdr:colOff>
          <xdr:row>65</xdr:row>
          <xdr:rowOff>76200</xdr:rowOff>
        </xdr:to>
        <xdr:sp macro="" textlink="">
          <xdr:nvSpPr>
            <xdr:cNvPr id="1052" name="Object 28" hidden="1">
              <a:extLst>
                <a:ext uri="{63B3BB69-23CF-44E3-9099-C40C66FF867C}">
                  <a14:compatExt spid="_x0000_s1052"/>
                </a:ext>
                <a:ext uri="{FF2B5EF4-FFF2-40B4-BE49-F238E27FC236}">
                  <a16:creationId xmlns:a16="http://schemas.microsoft.com/office/drawing/2014/main" id="{00000000-0008-0000-0000-00001C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228600</xdr:colOff>
          <xdr:row>4</xdr:row>
          <xdr:rowOff>0</xdr:rowOff>
        </xdr:from>
        <xdr:to>
          <xdr:col>10</xdr:col>
          <xdr:colOff>971550</xdr:colOff>
          <xdr:row>5</xdr:row>
          <xdr:rowOff>9525</xdr:rowOff>
        </xdr:to>
        <xdr:sp macro="" textlink="">
          <xdr:nvSpPr>
            <xdr:cNvPr id="1054" name="Object 30" hidden="1">
              <a:extLst>
                <a:ext uri="{63B3BB69-23CF-44E3-9099-C40C66FF867C}">
                  <a14:compatExt spid="_x0000_s1054"/>
                </a:ext>
                <a:ext uri="{FF2B5EF4-FFF2-40B4-BE49-F238E27FC236}">
                  <a16:creationId xmlns:a16="http://schemas.microsoft.com/office/drawing/2014/main" id="{00000000-0008-0000-0000-00001E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55</xdr:row>
          <xdr:rowOff>0</xdr:rowOff>
        </xdr:from>
        <xdr:to>
          <xdr:col>10</xdr:col>
          <xdr:colOff>971550</xdr:colOff>
          <xdr:row>56</xdr:row>
          <xdr:rowOff>76200</xdr:rowOff>
        </xdr:to>
        <xdr:sp macro="" textlink="">
          <xdr:nvSpPr>
            <xdr:cNvPr id="1055" name="Object 31" hidden="1">
              <a:extLst>
                <a:ext uri="{63B3BB69-23CF-44E3-9099-C40C66FF867C}">
                  <a14:compatExt spid="_x0000_s1055"/>
                </a:ext>
                <a:ext uri="{FF2B5EF4-FFF2-40B4-BE49-F238E27FC236}">
                  <a16:creationId xmlns:a16="http://schemas.microsoft.com/office/drawing/2014/main" id="{00000000-0008-0000-0000-00001F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123825</xdr:colOff>
          <xdr:row>89</xdr:row>
          <xdr:rowOff>133350</xdr:rowOff>
        </xdr:from>
        <xdr:to>
          <xdr:col>10</xdr:col>
          <xdr:colOff>1095375</xdr:colOff>
          <xdr:row>89</xdr:row>
          <xdr:rowOff>762000</xdr:rowOff>
        </xdr:to>
        <xdr:sp macro="" textlink="">
          <xdr:nvSpPr>
            <xdr:cNvPr id="1056" name="Object 32" hidden="1">
              <a:extLst>
                <a:ext uri="{63B3BB69-23CF-44E3-9099-C40C66FF867C}">
                  <a14:compatExt spid="_x0000_s1056"/>
                </a:ext>
                <a:ext uri="{FF2B5EF4-FFF2-40B4-BE49-F238E27FC236}">
                  <a16:creationId xmlns:a16="http://schemas.microsoft.com/office/drawing/2014/main" id="{00000000-0008-0000-0000-000020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400050</xdr:colOff>
          <xdr:row>31</xdr:row>
          <xdr:rowOff>142875</xdr:rowOff>
        </xdr:from>
        <xdr:to>
          <xdr:col>10</xdr:col>
          <xdr:colOff>971550</xdr:colOff>
          <xdr:row>31</xdr:row>
          <xdr:rowOff>609600</xdr:rowOff>
        </xdr:to>
        <xdr:sp macro="" textlink="">
          <xdr:nvSpPr>
            <xdr:cNvPr id="1057" name="Object 33" hidden="1">
              <a:extLst>
                <a:ext uri="{63B3BB69-23CF-44E3-9099-C40C66FF867C}">
                  <a14:compatExt spid="_x0000_s1057"/>
                </a:ext>
                <a:ext uri="{FF2B5EF4-FFF2-40B4-BE49-F238E27FC236}">
                  <a16:creationId xmlns:a16="http://schemas.microsoft.com/office/drawing/2014/main" id="{00000000-0008-0000-0000-000021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628650</xdr:colOff>
          <xdr:row>29</xdr:row>
          <xdr:rowOff>447675</xdr:rowOff>
        </xdr:from>
        <xdr:to>
          <xdr:col>10</xdr:col>
          <xdr:colOff>1228725</xdr:colOff>
          <xdr:row>29</xdr:row>
          <xdr:rowOff>847725</xdr:rowOff>
        </xdr:to>
        <xdr:sp macro="" textlink="">
          <xdr:nvSpPr>
            <xdr:cNvPr id="1058" name="Object 34" hidden="1">
              <a:extLst>
                <a:ext uri="{63B3BB69-23CF-44E3-9099-C40C66FF867C}">
                  <a14:compatExt spid="_x0000_s1058"/>
                </a:ext>
                <a:ext uri="{FF2B5EF4-FFF2-40B4-BE49-F238E27FC236}">
                  <a16:creationId xmlns:a16="http://schemas.microsoft.com/office/drawing/2014/main" id="{00000000-0008-0000-0000-000022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381000</xdr:colOff>
          <xdr:row>82</xdr:row>
          <xdr:rowOff>38100</xdr:rowOff>
        </xdr:from>
        <xdr:to>
          <xdr:col>10</xdr:col>
          <xdr:colOff>1190625</xdr:colOff>
          <xdr:row>83</xdr:row>
          <xdr:rowOff>9525</xdr:rowOff>
        </xdr:to>
        <xdr:sp macro="" textlink="">
          <xdr:nvSpPr>
            <xdr:cNvPr id="1060" name="Object 36" hidden="1">
              <a:extLst>
                <a:ext uri="{63B3BB69-23CF-44E3-9099-C40C66FF867C}">
                  <a14:compatExt spid="_x0000_s1060"/>
                </a:ext>
                <a:ext uri="{FF2B5EF4-FFF2-40B4-BE49-F238E27FC236}">
                  <a16:creationId xmlns:a16="http://schemas.microsoft.com/office/drawing/2014/main" id="{00000000-0008-0000-0000-000024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314325</xdr:colOff>
          <xdr:row>83</xdr:row>
          <xdr:rowOff>28575</xdr:rowOff>
        </xdr:from>
        <xdr:to>
          <xdr:col>10</xdr:col>
          <xdr:colOff>1114425</xdr:colOff>
          <xdr:row>83</xdr:row>
          <xdr:rowOff>542925</xdr:rowOff>
        </xdr:to>
        <xdr:sp macro="" textlink="">
          <xdr:nvSpPr>
            <xdr:cNvPr id="1061" name="Object 37" hidden="1">
              <a:extLst>
                <a:ext uri="{63B3BB69-23CF-44E3-9099-C40C66FF867C}">
                  <a14:compatExt spid="_x0000_s1061"/>
                </a:ext>
                <a:ext uri="{FF2B5EF4-FFF2-40B4-BE49-F238E27FC236}">
                  <a16:creationId xmlns:a16="http://schemas.microsoft.com/office/drawing/2014/main" id="{00000000-0008-0000-0000-000025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628650</xdr:colOff>
          <xdr:row>23</xdr:row>
          <xdr:rowOff>28575</xdr:rowOff>
        </xdr:from>
        <xdr:to>
          <xdr:col>10</xdr:col>
          <xdr:colOff>1276350</xdr:colOff>
          <xdr:row>23</xdr:row>
          <xdr:rowOff>390525</xdr:rowOff>
        </xdr:to>
        <xdr:sp macro="" textlink="">
          <xdr:nvSpPr>
            <xdr:cNvPr id="1062" name="Object 38" hidden="1">
              <a:extLst>
                <a:ext uri="{63B3BB69-23CF-44E3-9099-C40C66FF867C}">
                  <a14:compatExt spid="_x0000_s1062"/>
                </a:ext>
                <a:ext uri="{FF2B5EF4-FFF2-40B4-BE49-F238E27FC236}">
                  <a16:creationId xmlns:a16="http://schemas.microsoft.com/office/drawing/2014/main" id="{00000000-0008-0000-0000-000026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86</xdr:row>
          <xdr:rowOff>0</xdr:rowOff>
        </xdr:from>
        <xdr:to>
          <xdr:col>10</xdr:col>
          <xdr:colOff>971550</xdr:colOff>
          <xdr:row>87</xdr:row>
          <xdr:rowOff>76200</xdr:rowOff>
        </xdr:to>
        <xdr:sp macro="" textlink="">
          <xdr:nvSpPr>
            <xdr:cNvPr id="1063" name="Object 39" hidden="1">
              <a:extLst>
                <a:ext uri="{63B3BB69-23CF-44E3-9099-C40C66FF867C}">
                  <a14:compatExt spid="_x0000_s1063"/>
                </a:ext>
                <a:ext uri="{FF2B5EF4-FFF2-40B4-BE49-F238E27FC236}">
                  <a16:creationId xmlns:a16="http://schemas.microsoft.com/office/drawing/2014/main" id="{00000000-0008-0000-0000-000027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37</xdr:row>
          <xdr:rowOff>0</xdr:rowOff>
        </xdr:from>
        <xdr:to>
          <xdr:col>10</xdr:col>
          <xdr:colOff>666750</xdr:colOff>
          <xdr:row>37</xdr:row>
          <xdr:rowOff>428625</xdr:rowOff>
        </xdr:to>
        <xdr:sp macro="" textlink="">
          <xdr:nvSpPr>
            <xdr:cNvPr id="1064" name="Object 40" hidden="1">
              <a:extLst>
                <a:ext uri="{63B3BB69-23CF-44E3-9099-C40C66FF867C}">
                  <a14:compatExt spid="_x0000_s1064"/>
                </a:ext>
                <a:ext uri="{FF2B5EF4-FFF2-40B4-BE49-F238E27FC236}">
                  <a16:creationId xmlns:a16="http://schemas.microsoft.com/office/drawing/2014/main" id="{00000000-0008-0000-0000-000028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9</xdr:col>
          <xdr:colOff>657225</xdr:colOff>
          <xdr:row>29</xdr:row>
          <xdr:rowOff>885825</xdr:rowOff>
        </xdr:from>
        <xdr:to>
          <xdr:col>10</xdr:col>
          <xdr:colOff>609600</xdr:colOff>
          <xdr:row>29</xdr:row>
          <xdr:rowOff>1304925</xdr:rowOff>
        </xdr:to>
        <xdr:sp macro="" textlink="">
          <xdr:nvSpPr>
            <xdr:cNvPr id="1065" name="Object 41" hidden="1">
              <a:extLst>
                <a:ext uri="{63B3BB69-23CF-44E3-9099-C40C66FF867C}">
                  <a14:compatExt spid="_x0000_s1065"/>
                </a:ext>
                <a:ext uri="{FF2B5EF4-FFF2-40B4-BE49-F238E27FC236}">
                  <a16:creationId xmlns:a16="http://schemas.microsoft.com/office/drawing/2014/main" id="{00000000-0008-0000-0000-000029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276225</xdr:colOff>
          <xdr:row>46</xdr:row>
          <xdr:rowOff>0</xdr:rowOff>
        </xdr:from>
        <xdr:to>
          <xdr:col>10</xdr:col>
          <xdr:colOff>971550</xdr:colOff>
          <xdr:row>46</xdr:row>
          <xdr:rowOff>447675</xdr:rowOff>
        </xdr:to>
        <xdr:sp macro="" textlink="">
          <xdr:nvSpPr>
            <xdr:cNvPr id="1066" name="Object 42" hidden="1">
              <a:extLst>
                <a:ext uri="{63B3BB69-23CF-44E3-9099-C40C66FF867C}">
                  <a14:compatExt spid="_x0000_s1066"/>
                </a:ext>
                <a:ext uri="{FF2B5EF4-FFF2-40B4-BE49-F238E27FC236}">
                  <a16:creationId xmlns:a16="http://schemas.microsoft.com/office/drawing/2014/main" id="{00000000-0008-0000-0000-00002A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47</xdr:row>
          <xdr:rowOff>0</xdr:rowOff>
        </xdr:from>
        <xdr:to>
          <xdr:col>10</xdr:col>
          <xdr:colOff>971550</xdr:colOff>
          <xdr:row>48</xdr:row>
          <xdr:rowOff>38100</xdr:rowOff>
        </xdr:to>
        <xdr:sp macro="" textlink="">
          <xdr:nvSpPr>
            <xdr:cNvPr id="1067" name="Object 43" hidden="1">
              <a:extLst>
                <a:ext uri="{63B3BB69-23CF-44E3-9099-C40C66FF867C}">
                  <a14:compatExt spid="_x0000_s1067"/>
                </a:ext>
                <a:ext uri="{FF2B5EF4-FFF2-40B4-BE49-F238E27FC236}">
                  <a16:creationId xmlns:a16="http://schemas.microsoft.com/office/drawing/2014/main" id="{00000000-0008-0000-0000-00002B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104775</xdr:colOff>
          <xdr:row>54</xdr:row>
          <xdr:rowOff>28575</xdr:rowOff>
        </xdr:from>
        <xdr:to>
          <xdr:col>10</xdr:col>
          <xdr:colOff>1076325</xdr:colOff>
          <xdr:row>54</xdr:row>
          <xdr:rowOff>485775</xdr:rowOff>
        </xdr:to>
        <xdr:sp macro="" textlink="">
          <xdr:nvSpPr>
            <xdr:cNvPr id="1068" name="Object 44" hidden="1">
              <a:extLst>
                <a:ext uri="{63B3BB69-23CF-44E3-9099-C40C66FF867C}">
                  <a14:compatExt spid="_x0000_s1068"/>
                </a:ext>
                <a:ext uri="{FF2B5EF4-FFF2-40B4-BE49-F238E27FC236}">
                  <a16:creationId xmlns:a16="http://schemas.microsoft.com/office/drawing/2014/main" id="{00000000-0008-0000-0000-00002C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161925</xdr:colOff>
          <xdr:row>56</xdr:row>
          <xdr:rowOff>0</xdr:rowOff>
        </xdr:from>
        <xdr:to>
          <xdr:col>10</xdr:col>
          <xdr:colOff>971550</xdr:colOff>
          <xdr:row>56</xdr:row>
          <xdr:rowOff>523875</xdr:rowOff>
        </xdr:to>
        <xdr:sp macro="" textlink="">
          <xdr:nvSpPr>
            <xdr:cNvPr id="1069" name="Object 45" hidden="1">
              <a:extLst>
                <a:ext uri="{63B3BB69-23CF-44E3-9099-C40C66FF867C}">
                  <a14:compatExt spid="_x0000_s1069"/>
                </a:ext>
                <a:ext uri="{FF2B5EF4-FFF2-40B4-BE49-F238E27FC236}">
                  <a16:creationId xmlns:a16="http://schemas.microsoft.com/office/drawing/2014/main" id="{00000000-0008-0000-0000-00002D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47625</xdr:colOff>
          <xdr:row>8</xdr:row>
          <xdr:rowOff>85725</xdr:rowOff>
        </xdr:from>
        <xdr:to>
          <xdr:col>10</xdr:col>
          <xdr:colOff>828675</xdr:colOff>
          <xdr:row>8</xdr:row>
          <xdr:rowOff>590550</xdr:rowOff>
        </xdr:to>
        <xdr:sp macro="" textlink="">
          <xdr:nvSpPr>
            <xdr:cNvPr id="1070" name="Object 46" hidden="1">
              <a:extLst>
                <a:ext uri="{63B3BB69-23CF-44E3-9099-C40C66FF867C}">
                  <a14:compatExt spid="_x0000_s1070"/>
                </a:ext>
                <a:ext uri="{FF2B5EF4-FFF2-40B4-BE49-F238E27FC236}">
                  <a16:creationId xmlns:a16="http://schemas.microsoft.com/office/drawing/2014/main" id="{00000000-0008-0000-0000-00002E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781050</xdr:colOff>
          <xdr:row>37</xdr:row>
          <xdr:rowOff>38100</xdr:rowOff>
        </xdr:from>
        <xdr:to>
          <xdr:col>10</xdr:col>
          <xdr:colOff>1323975</xdr:colOff>
          <xdr:row>37</xdr:row>
          <xdr:rowOff>390525</xdr:rowOff>
        </xdr:to>
        <xdr:sp macro="" textlink="">
          <xdr:nvSpPr>
            <xdr:cNvPr id="1072" name="Object 48" hidden="1">
              <a:extLst>
                <a:ext uri="{63B3BB69-23CF-44E3-9099-C40C66FF867C}">
                  <a14:compatExt spid="_x0000_s1072"/>
                </a:ext>
                <a:ext uri="{FF2B5EF4-FFF2-40B4-BE49-F238E27FC236}">
                  <a16:creationId xmlns:a16="http://schemas.microsoft.com/office/drawing/2014/main" id="{00000000-0008-0000-0000-000030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276225</xdr:colOff>
          <xdr:row>26</xdr:row>
          <xdr:rowOff>0</xdr:rowOff>
        </xdr:from>
        <xdr:to>
          <xdr:col>10</xdr:col>
          <xdr:colOff>971550</xdr:colOff>
          <xdr:row>26</xdr:row>
          <xdr:rowOff>295275</xdr:rowOff>
        </xdr:to>
        <xdr:sp macro="" textlink="">
          <xdr:nvSpPr>
            <xdr:cNvPr id="1073" name="Object 49" hidden="1">
              <a:extLst>
                <a:ext uri="{63B3BB69-23CF-44E3-9099-C40C66FF867C}">
                  <a14:compatExt spid="_x0000_s1073"/>
                </a:ext>
                <a:ext uri="{FF2B5EF4-FFF2-40B4-BE49-F238E27FC236}">
                  <a16:creationId xmlns:a16="http://schemas.microsoft.com/office/drawing/2014/main" id="{00000000-0008-0000-0000-000031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66675</xdr:colOff>
          <xdr:row>49</xdr:row>
          <xdr:rowOff>104775</xdr:rowOff>
        </xdr:from>
        <xdr:to>
          <xdr:col>10</xdr:col>
          <xdr:colOff>1038225</xdr:colOff>
          <xdr:row>49</xdr:row>
          <xdr:rowOff>733425</xdr:rowOff>
        </xdr:to>
        <xdr:sp macro="" textlink="">
          <xdr:nvSpPr>
            <xdr:cNvPr id="1074" name="Object 50" hidden="1">
              <a:extLst>
                <a:ext uri="{63B3BB69-23CF-44E3-9099-C40C66FF867C}">
                  <a14:compatExt spid="_x0000_s1074"/>
                </a:ext>
                <a:ext uri="{FF2B5EF4-FFF2-40B4-BE49-F238E27FC236}">
                  <a16:creationId xmlns:a16="http://schemas.microsoft.com/office/drawing/2014/main" id="{00000000-0008-0000-0000-000032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114300</xdr:colOff>
          <xdr:row>51</xdr:row>
          <xdr:rowOff>76200</xdr:rowOff>
        </xdr:from>
        <xdr:to>
          <xdr:col>10</xdr:col>
          <xdr:colOff>1085850</xdr:colOff>
          <xdr:row>51</xdr:row>
          <xdr:rowOff>523875</xdr:rowOff>
        </xdr:to>
        <xdr:sp macro="" textlink="">
          <xdr:nvSpPr>
            <xdr:cNvPr id="1081" name="Object 57" hidden="1">
              <a:extLst>
                <a:ext uri="{63B3BB69-23CF-44E3-9099-C40C66FF867C}">
                  <a14:compatExt spid="_x0000_s1081"/>
                </a:ext>
                <a:ext uri="{FF2B5EF4-FFF2-40B4-BE49-F238E27FC236}">
                  <a16:creationId xmlns:a16="http://schemas.microsoft.com/office/drawing/2014/main" id="{00000000-0008-0000-0000-000039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695325</xdr:colOff>
          <xdr:row>29</xdr:row>
          <xdr:rowOff>885825</xdr:rowOff>
        </xdr:from>
        <xdr:to>
          <xdr:col>10</xdr:col>
          <xdr:colOff>1285875</xdr:colOff>
          <xdr:row>29</xdr:row>
          <xdr:rowOff>1266825</xdr:rowOff>
        </xdr:to>
        <xdr:sp macro="" textlink="">
          <xdr:nvSpPr>
            <xdr:cNvPr id="1083" name="Object 59" hidden="1">
              <a:extLst>
                <a:ext uri="{63B3BB69-23CF-44E3-9099-C40C66FF867C}">
                  <a14:compatExt spid="_x0000_s1083"/>
                </a:ext>
                <a:ext uri="{FF2B5EF4-FFF2-40B4-BE49-F238E27FC236}">
                  <a16:creationId xmlns:a16="http://schemas.microsoft.com/office/drawing/2014/main" id="{00000000-0008-0000-0000-00003B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47625</xdr:colOff>
          <xdr:row>33</xdr:row>
          <xdr:rowOff>28575</xdr:rowOff>
        </xdr:from>
        <xdr:to>
          <xdr:col>10</xdr:col>
          <xdr:colOff>657225</xdr:colOff>
          <xdr:row>33</xdr:row>
          <xdr:rowOff>419100</xdr:rowOff>
        </xdr:to>
        <xdr:sp macro="" textlink="">
          <xdr:nvSpPr>
            <xdr:cNvPr id="1084" name="Object 60" hidden="1">
              <a:extLst>
                <a:ext uri="{63B3BB69-23CF-44E3-9099-C40C66FF867C}">
                  <a14:compatExt spid="_x0000_s1084"/>
                </a:ext>
                <a:ext uri="{FF2B5EF4-FFF2-40B4-BE49-F238E27FC236}">
                  <a16:creationId xmlns:a16="http://schemas.microsoft.com/office/drawing/2014/main" id="{00000000-0008-0000-0000-00003C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314325</xdr:colOff>
          <xdr:row>9</xdr:row>
          <xdr:rowOff>0</xdr:rowOff>
        </xdr:from>
        <xdr:to>
          <xdr:col>10</xdr:col>
          <xdr:colOff>971550</xdr:colOff>
          <xdr:row>10</xdr:row>
          <xdr:rowOff>28575</xdr:rowOff>
        </xdr:to>
        <xdr:sp macro="" textlink="">
          <xdr:nvSpPr>
            <xdr:cNvPr id="1085" name="Object 61" hidden="1">
              <a:extLst>
                <a:ext uri="{63B3BB69-23CF-44E3-9099-C40C66FF867C}">
                  <a14:compatExt spid="_x0000_s1085"/>
                </a:ext>
                <a:ext uri="{FF2B5EF4-FFF2-40B4-BE49-F238E27FC236}">
                  <a16:creationId xmlns:a16="http://schemas.microsoft.com/office/drawing/2014/main" id="{00000000-0008-0000-0000-00003D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57150</xdr:colOff>
          <xdr:row>37</xdr:row>
          <xdr:rowOff>514350</xdr:rowOff>
        </xdr:from>
        <xdr:to>
          <xdr:col>10</xdr:col>
          <xdr:colOff>781050</xdr:colOff>
          <xdr:row>37</xdr:row>
          <xdr:rowOff>981075</xdr:rowOff>
        </xdr:to>
        <xdr:sp macro="" textlink="">
          <xdr:nvSpPr>
            <xdr:cNvPr id="1086" name="Object 62" hidden="1">
              <a:extLst>
                <a:ext uri="{63B3BB69-23CF-44E3-9099-C40C66FF867C}">
                  <a14:compatExt spid="_x0000_s1086"/>
                </a:ext>
                <a:ext uri="{FF2B5EF4-FFF2-40B4-BE49-F238E27FC236}">
                  <a16:creationId xmlns:a16="http://schemas.microsoft.com/office/drawing/2014/main" id="{00000000-0008-0000-0000-00003E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9525</xdr:colOff>
          <xdr:row>29</xdr:row>
          <xdr:rowOff>1362075</xdr:rowOff>
        </xdr:from>
        <xdr:to>
          <xdr:col>10</xdr:col>
          <xdr:colOff>542925</xdr:colOff>
          <xdr:row>29</xdr:row>
          <xdr:rowOff>1704975</xdr:rowOff>
        </xdr:to>
        <xdr:sp macro="" textlink="">
          <xdr:nvSpPr>
            <xdr:cNvPr id="1087" name="Object 63" hidden="1">
              <a:extLst>
                <a:ext uri="{63B3BB69-23CF-44E3-9099-C40C66FF867C}">
                  <a14:compatExt spid="_x0000_s1087"/>
                </a:ext>
                <a:ext uri="{FF2B5EF4-FFF2-40B4-BE49-F238E27FC236}">
                  <a16:creationId xmlns:a16="http://schemas.microsoft.com/office/drawing/2014/main" id="{00000000-0008-0000-0000-00003F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65</xdr:row>
          <xdr:rowOff>0</xdr:rowOff>
        </xdr:from>
        <xdr:to>
          <xdr:col>10</xdr:col>
          <xdr:colOff>971550</xdr:colOff>
          <xdr:row>66</xdr:row>
          <xdr:rowOff>76200</xdr:rowOff>
        </xdr:to>
        <xdr:sp macro="" textlink="">
          <xdr:nvSpPr>
            <xdr:cNvPr id="1088" name="Object 64" hidden="1">
              <a:extLst>
                <a:ext uri="{63B3BB69-23CF-44E3-9099-C40C66FF867C}">
                  <a14:compatExt spid="_x0000_s1088"/>
                </a:ext>
                <a:ext uri="{FF2B5EF4-FFF2-40B4-BE49-F238E27FC236}">
                  <a16:creationId xmlns:a16="http://schemas.microsoft.com/office/drawing/2014/main" id="{00000000-0008-0000-0000-000040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57</xdr:row>
          <xdr:rowOff>0</xdr:rowOff>
        </xdr:from>
        <xdr:to>
          <xdr:col>10</xdr:col>
          <xdr:colOff>971550</xdr:colOff>
          <xdr:row>58</xdr:row>
          <xdr:rowOff>76200</xdr:rowOff>
        </xdr:to>
        <xdr:sp macro="" textlink="">
          <xdr:nvSpPr>
            <xdr:cNvPr id="1089" name="Object 65" hidden="1">
              <a:extLst>
                <a:ext uri="{63B3BB69-23CF-44E3-9099-C40C66FF867C}">
                  <a14:compatExt spid="_x0000_s1089"/>
                </a:ext>
                <a:ext uri="{FF2B5EF4-FFF2-40B4-BE49-F238E27FC236}">
                  <a16:creationId xmlns:a16="http://schemas.microsoft.com/office/drawing/2014/main" id="{00000000-0008-0000-0000-000041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58</xdr:row>
          <xdr:rowOff>0</xdr:rowOff>
        </xdr:from>
        <xdr:to>
          <xdr:col>10</xdr:col>
          <xdr:colOff>971550</xdr:colOff>
          <xdr:row>59</xdr:row>
          <xdr:rowOff>76200</xdr:rowOff>
        </xdr:to>
        <xdr:sp macro="" textlink="">
          <xdr:nvSpPr>
            <xdr:cNvPr id="1090" name="Object 66" hidden="1">
              <a:extLst>
                <a:ext uri="{63B3BB69-23CF-44E3-9099-C40C66FF867C}">
                  <a14:compatExt spid="_x0000_s1090"/>
                </a:ext>
                <a:ext uri="{FF2B5EF4-FFF2-40B4-BE49-F238E27FC236}">
                  <a16:creationId xmlns:a16="http://schemas.microsoft.com/office/drawing/2014/main" id="{00000000-0008-0000-0000-000042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171450</xdr:colOff>
          <xdr:row>10</xdr:row>
          <xdr:rowOff>352425</xdr:rowOff>
        </xdr:from>
        <xdr:to>
          <xdr:col>10</xdr:col>
          <xdr:colOff>1143000</xdr:colOff>
          <xdr:row>10</xdr:row>
          <xdr:rowOff>981075</xdr:rowOff>
        </xdr:to>
        <xdr:sp macro="" textlink="">
          <xdr:nvSpPr>
            <xdr:cNvPr id="1091" name="Object 67" hidden="1">
              <a:extLst>
                <a:ext uri="{63B3BB69-23CF-44E3-9099-C40C66FF867C}">
                  <a14:compatExt spid="_x0000_s1091"/>
                </a:ext>
                <a:ext uri="{FF2B5EF4-FFF2-40B4-BE49-F238E27FC236}">
                  <a16:creationId xmlns:a16="http://schemas.microsoft.com/office/drawing/2014/main" id="{00000000-0008-0000-0000-000043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342900</xdr:colOff>
          <xdr:row>17</xdr:row>
          <xdr:rowOff>57150</xdr:rowOff>
        </xdr:from>
        <xdr:to>
          <xdr:col>10</xdr:col>
          <xdr:colOff>971550</xdr:colOff>
          <xdr:row>17</xdr:row>
          <xdr:rowOff>323850</xdr:rowOff>
        </xdr:to>
        <xdr:sp macro="" textlink="">
          <xdr:nvSpPr>
            <xdr:cNvPr id="1092" name="Object 68" hidden="1">
              <a:extLst>
                <a:ext uri="{63B3BB69-23CF-44E3-9099-C40C66FF867C}">
                  <a14:compatExt spid="_x0000_s1092"/>
                </a:ext>
                <a:ext uri="{FF2B5EF4-FFF2-40B4-BE49-F238E27FC236}">
                  <a16:creationId xmlns:a16="http://schemas.microsoft.com/office/drawing/2014/main" id="{00000000-0008-0000-0000-000044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685800</xdr:colOff>
          <xdr:row>8</xdr:row>
          <xdr:rowOff>114300</xdr:rowOff>
        </xdr:from>
        <xdr:to>
          <xdr:col>11</xdr:col>
          <xdr:colOff>85725</xdr:colOff>
          <xdr:row>8</xdr:row>
          <xdr:rowOff>590550</xdr:rowOff>
        </xdr:to>
        <xdr:sp macro="" textlink="">
          <xdr:nvSpPr>
            <xdr:cNvPr id="1093" name="Object 69" hidden="1">
              <a:extLst>
                <a:ext uri="{63B3BB69-23CF-44E3-9099-C40C66FF867C}">
                  <a14:compatExt spid="_x0000_s1093"/>
                </a:ext>
                <a:ext uri="{FF2B5EF4-FFF2-40B4-BE49-F238E27FC236}">
                  <a16:creationId xmlns:a16="http://schemas.microsoft.com/office/drawing/2014/main" id="{00000000-0008-0000-0000-000045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66</xdr:row>
          <xdr:rowOff>0</xdr:rowOff>
        </xdr:from>
        <xdr:to>
          <xdr:col>10</xdr:col>
          <xdr:colOff>971550</xdr:colOff>
          <xdr:row>67</xdr:row>
          <xdr:rowOff>76200</xdr:rowOff>
        </xdr:to>
        <xdr:sp macro="" textlink="">
          <xdr:nvSpPr>
            <xdr:cNvPr id="1094" name="Object 70" hidden="1">
              <a:extLst>
                <a:ext uri="{63B3BB69-23CF-44E3-9099-C40C66FF867C}">
                  <a14:compatExt spid="_x0000_s1094"/>
                </a:ext>
                <a:ext uri="{FF2B5EF4-FFF2-40B4-BE49-F238E27FC236}">
                  <a16:creationId xmlns:a16="http://schemas.microsoft.com/office/drawing/2014/main" id="{00000000-0008-0000-0000-000046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84</xdr:row>
          <xdr:rowOff>0</xdr:rowOff>
        </xdr:from>
        <xdr:to>
          <xdr:col>10</xdr:col>
          <xdr:colOff>971550</xdr:colOff>
          <xdr:row>85</xdr:row>
          <xdr:rowOff>76200</xdr:rowOff>
        </xdr:to>
        <xdr:sp macro="" textlink="">
          <xdr:nvSpPr>
            <xdr:cNvPr id="1095" name="Object 71" hidden="1">
              <a:extLst>
                <a:ext uri="{63B3BB69-23CF-44E3-9099-C40C66FF867C}">
                  <a14:compatExt spid="_x0000_s1095"/>
                </a:ext>
                <a:ext uri="{FF2B5EF4-FFF2-40B4-BE49-F238E27FC236}">
                  <a16:creationId xmlns:a16="http://schemas.microsoft.com/office/drawing/2014/main" id="{00000000-0008-0000-0000-000047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190500</xdr:colOff>
          <xdr:row>25</xdr:row>
          <xdr:rowOff>76200</xdr:rowOff>
        </xdr:from>
        <xdr:to>
          <xdr:col>10</xdr:col>
          <xdr:colOff>1162050</xdr:colOff>
          <xdr:row>26</xdr:row>
          <xdr:rowOff>47625</xdr:rowOff>
        </xdr:to>
        <xdr:sp macro="" textlink="">
          <xdr:nvSpPr>
            <xdr:cNvPr id="1096" name="Object 72" hidden="1">
              <a:extLst>
                <a:ext uri="{63B3BB69-23CF-44E3-9099-C40C66FF867C}">
                  <a14:compatExt spid="_x0000_s1096"/>
                </a:ext>
                <a:ext uri="{FF2B5EF4-FFF2-40B4-BE49-F238E27FC236}">
                  <a16:creationId xmlns:a16="http://schemas.microsoft.com/office/drawing/2014/main" id="{00000000-0008-0000-0000-000048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9</xdr:col>
          <xdr:colOff>619125</xdr:colOff>
          <xdr:row>23</xdr:row>
          <xdr:rowOff>409575</xdr:rowOff>
        </xdr:from>
        <xdr:to>
          <xdr:col>10</xdr:col>
          <xdr:colOff>609600</xdr:colOff>
          <xdr:row>24</xdr:row>
          <xdr:rowOff>38100</xdr:rowOff>
        </xdr:to>
        <xdr:sp macro="" textlink="">
          <xdr:nvSpPr>
            <xdr:cNvPr id="1097" name="Object 73" hidden="1">
              <a:extLst>
                <a:ext uri="{63B3BB69-23CF-44E3-9099-C40C66FF867C}">
                  <a14:compatExt spid="_x0000_s1097"/>
                </a:ext>
                <a:ext uri="{FF2B5EF4-FFF2-40B4-BE49-F238E27FC236}">
                  <a16:creationId xmlns:a16="http://schemas.microsoft.com/office/drawing/2014/main" id="{00000000-0008-0000-0000-000049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24</xdr:row>
          <xdr:rowOff>0</xdr:rowOff>
        </xdr:from>
        <xdr:to>
          <xdr:col>10</xdr:col>
          <xdr:colOff>590550</xdr:colOff>
          <xdr:row>24</xdr:row>
          <xdr:rowOff>381000</xdr:rowOff>
        </xdr:to>
        <xdr:sp macro="" textlink="">
          <xdr:nvSpPr>
            <xdr:cNvPr id="1098" name="Object 74" hidden="1">
              <a:extLst>
                <a:ext uri="{63B3BB69-23CF-44E3-9099-C40C66FF867C}">
                  <a14:compatExt spid="_x0000_s1098"/>
                </a:ext>
                <a:ext uri="{FF2B5EF4-FFF2-40B4-BE49-F238E27FC236}">
                  <a16:creationId xmlns:a16="http://schemas.microsoft.com/office/drawing/2014/main" id="{00000000-0008-0000-0000-00004A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95250</xdr:colOff>
          <xdr:row>30</xdr:row>
          <xdr:rowOff>85725</xdr:rowOff>
        </xdr:from>
        <xdr:to>
          <xdr:col>10</xdr:col>
          <xdr:colOff>1066800</xdr:colOff>
          <xdr:row>30</xdr:row>
          <xdr:rowOff>714375</xdr:rowOff>
        </xdr:to>
        <xdr:sp macro="" textlink="">
          <xdr:nvSpPr>
            <xdr:cNvPr id="1099" name="Object 75" hidden="1">
              <a:extLst>
                <a:ext uri="{63B3BB69-23CF-44E3-9099-C40C66FF867C}">
                  <a14:compatExt spid="_x0000_s1099"/>
                </a:ext>
                <a:ext uri="{FF2B5EF4-FFF2-40B4-BE49-F238E27FC236}">
                  <a16:creationId xmlns:a16="http://schemas.microsoft.com/office/drawing/2014/main" id="{00000000-0008-0000-0000-00004B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733425</xdr:colOff>
          <xdr:row>37</xdr:row>
          <xdr:rowOff>495300</xdr:rowOff>
        </xdr:from>
        <xdr:to>
          <xdr:col>10</xdr:col>
          <xdr:colOff>1295400</xdr:colOff>
          <xdr:row>37</xdr:row>
          <xdr:rowOff>857250</xdr:rowOff>
        </xdr:to>
        <xdr:sp macro="" textlink="">
          <xdr:nvSpPr>
            <xdr:cNvPr id="1100" name="Object 76" hidden="1">
              <a:extLst>
                <a:ext uri="{63B3BB69-23CF-44E3-9099-C40C66FF867C}">
                  <a14:compatExt spid="_x0000_s1100"/>
                </a:ext>
                <a:ext uri="{FF2B5EF4-FFF2-40B4-BE49-F238E27FC236}">
                  <a16:creationId xmlns:a16="http://schemas.microsoft.com/office/drawing/2014/main" id="{00000000-0008-0000-0000-00004C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628650</xdr:colOff>
          <xdr:row>29</xdr:row>
          <xdr:rowOff>1314450</xdr:rowOff>
        </xdr:from>
        <xdr:to>
          <xdr:col>11</xdr:col>
          <xdr:colOff>28575</xdr:colOff>
          <xdr:row>29</xdr:row>
          <xdr:rowOff>1790700</xdr:rowOff>
        </xdr:to>
        <xdr:sp macro="" textlink="">
          <xdr:nvSpPr>
            <xdr:cNvPr id="1101" name="Object 77" hidden="1">
              <a:extLst>
                <a:ext uri="{63B3BB69-23CF-44E3-9099-C40C66FF867C}">
                  <a14:compatExt spid="_x0000_s1101"/>
                </a:ext>
                <a:ext uri="{FF2B5EF4-FFF2-40B4-BE49-F238E27FC236}">
                  <a16:creationId xmlns:a16="http://schemas.microsoft.com/office/drawing/2014/main" id="{00000000-0008-0000-0000-00004D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67</xdr:row>
          <xdr:rowOff>0</xdr:rowOff>
        </xdr:from>
        <xdr:to>
          <xdr:col>10</xdr:col>
          <xdr:colOff>971550</xdr:colOff>
          <xdr:row>68</xdr:row>
          <xdr:rowOff>76200</xdr:rowOff>
        </xdr:to>
        <xdr:sp macro="" textlink="">
          <xdr:nvSpPr>
            <xdr:cNvPr id="1103" name="Object 79" hidden="1">
              <a:extLst>
                <a:ext uri="{63B3BB69-23CF-44E3-9099-C40C66FF867C}">
                  <a14:compatExt spid="_x0000_s1103"/>
                </a:ext>
                <a:ext uri="{FF2B5EF4-FFF2-40B4-BE49-F238E27FC236}">
                  <a16:creationId xmlns:a16="http://schemas.microsoft.com/office/drawing/2014/main" id="{00000000-0008-0000-0000-00004F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266700</xdr:colOff>
          <xdr:row>59</xdr:row>
          <xdr:rowOff>85725</xdr:rowOff>
        </xdr:from>
        <xdr:to>
          <xdr:col>10</xdr:col>
          <xdr:colOff>971550</xdr:colOff>
          <xdr:row>59</xdr:row>
          <xdr:rowOff>542925</xdr:rowOff>
        </xdr:to>
        <xdr:sp macro="" textlink="">
          <xdr:nvSpPr>
            <xdr:cNvPr id="1104" name="Object 80" hidden="1">
              <a:extLst>
                <a:ext uri="{63B3BB69-23CF-44E3-9099-C40C66FF867C}">
                  <a14:compatExt spid="_x0000_s1104"/>
                </a:ext>
                <a:ext uri="{FF2B5EF4-FFF2-40B4-BE49-F238E27FC236}">
                  <a16:creationId xmlns:a16="http://schemas.microsoft.com/office/drawing/2014/main" id="{00000000-0008-0000-0000-000050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38100</xdr:colOff>
          <xdr:row>81</xdr:row>
          <xdr:rowOff>38100</xdr:rowOff>
        </xdr:from>
        <xdr:to>
          <xdr:col>10</xdr:col>
          <xdr:colOff>704850</xdr:colOff>
          <xdr:row>81</xdr:row>
          <xdr:rowOff>466725</xdr:rowOff>
        </xdr:to>
        <xdr:sp macro="" textlink="">
          <xdr:nvSpPr>
            <xdr:cNvPr id="1105" name="Object 81" hidden="1">
              <a:extLst>
                <a:ext uri="{63B3BB69-23CF-44E3-9099-C40C66FF867C}">
                  <a14:compatExt spid="_x0000_s1105"/>
                </a:ext>
                <a:ext uri="{FF2B5EF4-FFF2-40B4-BE49-F238E27FC236}">
                  <a16:creationId xmlns:a16="http://schemas.microsoft.com/office/drawing/2014/main" id="{00000000-0008-0000-0000-000051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666750</xdr:colOff>
          <xdr:row>81</xdr:row>
          <xdr:rowOff>57150</xdr:rowOff>
        </xdr:from>
        <xdr:to>
          <xdr:col>11</xdr:col>
          <xdr:colOff>38100</xdr:colOff>
          <xdr:row>81</xdr:row>
          <xdr:rowOff>514350</xdr:rowOff>
        </xdr:to>
        <xdr:sp macro="" textlink="">
          <xdr:nvSpPr>
            <xdr:cNvPr id="1106" name="Object 82" hidden="1">
              <a:extLst>
                <a:ext uri="{63B3BB69-23CF-44E3-9099-C40C66FF867C}">
                  <a14:compatExt spid="_x0000_s1106"/>
                </a:ext>
                <a:ext uri="{FF2B5EF4-FFF2-40B4-BE49-F238E27FC236}">
                  <a16:creationId xmlns:a16="http://schemas.microsoft.com/office/drawing/2014/main" id="{00000000-0008-0000-0000-000052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104775</xdr:colOff>
          <xdr:row>50</xdr:row>
          <xdr:rowOff>85725</xdr:rowOff>
        </xdr:from>
        <xdr:to>
          <xdr:col>10</xdr:col>
          <xdr:colOff>676275</xdr:colOff>
          <xdr:row>50</xdr:row>
          <xdr:rowOff>457200</xdr:rowOff>
        </xdr:to>
        <xdr:sp macro="" textlink="">
          <xdr:nvSpPr>
            <xdr:cNvPr id="1107" name="Object 83" hidden="1">
              <a:extLst>
                <a:ext uri="{63B3BB69-23CF-44E3-9099-C40C66FF867C}">
                  <a14:compatExt spid="_x0000_s1107"/>
                </a:ext>
                <a:ext uri="{FF2B5EF4-FFF2-40B4-BE49-F238E27FC236}">
                  <a16:creationId xmlns:a16="http://schemas.microsoft.com/office/drawing/2014/main" id="{00000000-0008-0000-0000-000053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41</xdr:row>
          <xdr:rowOff>0</xdr:rowOff>
        </xdr:from>
        <xdr:to>
          <xdr:col>10</xdr:col>
          <xdr:colOff>971550</xdr:colOff>
          <xdr:row>41</xdr:row>
          <xdr:rowOff>628650</xdr:rowOff>
        </xdr:to>
        <xdr:sp macro="" textlink="">
          <xdr:nvSpPr>
            <xdr:cNvPr id="1108" name="Object 84" hidden="1">
              <a:extLst>
                <a:ext uri="{63B3BB69-23CF-44E3-9099-C40C66FF867C}">
                  <a14:compatExt spid="_x0000_s1108"/>
                </a:ext>
                <a:ext uri="{FF2B5EF4-FFF2-40B4-BE49-F238E27FC236}">
                  <a16:creationId xmlns:a16="http://schemas.microsoft.com/office/drawing/2014/main" id="{00000000-0008-0000-0000-000054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600075</xdr:colOff>
          <xdr:row>50</xdr:row>
          <xdr:rowOff>47625</xdr:rowOff>
        </xdr:from>
        <xdr:to>
          <xdr:col>10</xdr:col>
          <xdr:colOff>1285875</xdr:colOff>
          <xdr:row>50</xdr:row>
          <xdr:rowOff>495300</xdr:rowOff>
        </xdr:to>
        <xdr:sp macro="" textlink="">
          <xdr:nvSpPr>
            <xdr:cNvPr id="1109" name="Object 85" hidden="1">
              <a:extLst>
                <a:ext uri="{63B3BB69-23CF-44E3-9099-C40C66FF867C}">
                  <a14:compatExt spid="_x0000_s1109"/>
                </a:ext>
                <a:ext uri="{FF2B5EF4-FFF2-40B4-BE49-F238E27FC236}">
                  <a16:creationId xmlns:a16="http://schemas.microsoft.com/office/drawing/2014/main" id="{00000000-0008-0000-0000-000055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38100</xdr:colOff>
          <xdr:row>37</xdr:row>
          <xdr:rowOff>962025</xdr:rowOff>
        </xdr:from>
        <xdr:to>
          <xdr:col>10</xdr:col>
          <xdr:colOff>590550</xdr:colOff>
          <xdr:row>37</xdr:row>
          <xdr:rowOff>1323975</xdr:rowOff>
        </xdr:to>
        <xdr:sp macro="" textlink="">
          <xdr:nvSpPr>
            <xdr:cNvPr id="1110" name="Object 86" hidden="1">
              <a:extLst>
                <a:ext uri="{63B3BB69-23CF-44E3-9099-C40C66FF867C}">
                  <a14:compatExt spid="_x0000_s1110"/>
                </a:ext>
                <a:ext uri="{FF2B5EF4-FFF2-40B4-BE49-F238E27FC236}">
                  <a16:creationId xmlns:a16="http://schemas.microsoft.com/office/drawing/2014/main" id="{00000000-0008-0000-0000-000056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9</xdr:col>
          <xdr:colOff>676275</xdr:colOff>
          <xdr:row>81</xdr:row>
          <xdr:rowOff>609600</xdr:rowOff>
        </xdr:from>
        <xdr:to>
          <xdr:col>10</xdr:col>
          <xdr:colOff>723900</xdr:colOff>
          <xdr:row>81</xdr:row>
          <xdr:rowOff>923925</xdr:rowOff>
        </xdr:to>
        <xdr:sp macro="" textlink="">
          <xdr:nvSpPr>
            <xdr:cNvPr id="1111" name="Object 87" hidden="1">
              <a:extLst>
                <a:ext uri="{63B3BB69-23CF-44E3-9099-C40C66FF867C}">
                  <a14:compatExt spid="_x0000_s1111"/>
                </a:ext>
                <a:ext uri="{FF2B5EF4-FFF2-40B4-BE49-F238E27FC236}">
                  <a16:creationId xmlns:a16="http://schemas.microsoft.com/office/drawing/2014/main" id="{00000000-0008-0000-0000-000057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9</xdr:col>
          <xdr:colOff>676275</xdr:colOff>
          <xdr:row>29</xdr:row>
          <xdr:rowOff>1752600</xdr:rowOff>
        </xdr:from>
        <xdr:to>
          <xdr:col>10</xdr:col>
          <xdr:colOff>581025</xdr:colOff>
          <xdr:row>29</xdr:row>
          <xdr:rowOff>2143125</xdr:rowOff>
        </xdr:to>
        <xdr:sp macro="" textlink="">
          <xdr:nvSpPr>
            <xdr:cNvPr id="1112" name="Object 88" hidden="1">
              <a:extLst>
                <a:ext uri="{63B3BB69-23CF-44E3-9099-C40C66FF867C}">
                  <a14:compatExt spid="_x0000_s1112"/>
                </a:ext>
                <a:ext uri="{FF2B5EF4-FFF2-40B4-BE49-F238E27FC236}">
                  <a16:creationId xmlns:a16="http://schemas.microsoft.com/office/drawing/2014/main" id="{00000000-0008-0000-0000-000058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95250</xdr:colOff>
          <xdr:row>74</xdr:row>
          <xdr:rowOff>133350</xdr:rowOff>
        </xdr:from>
        <xdr:to>
          <xdr:col>10</xdr:col>
          <xdr:colOff>1066800</xdr:colOff>
          <xdr:row>74</xdr:row>
          <xdr:rowOff>762000</xdr:rowOff>
        </xdr:to>
        <xdr:sp macro="" textlink="">
          <xdr:nvSpPr>
            <xdr:cNvPr id="1113" name="Object 89" hidden="1">
              <a:extLst>
                <a:ext uri="{63B3BB69-23CF-44E3-9099-C40C66FF867C}">
                  <a14:compatExt spid="_x0000_s1113"/>
                </a:ext>
                <a:ext uri="{FF2B5EF4-FFF2-40B4-BE49-F238E27FC236}">
                  <a16:creationId xmlns:a16="http://schemas.microsoft.com/office/drawing/2014/main" id="{00000000-0008-0000-0000-000059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438150</xdr:colOff>
          <xdr:row>21</xdr:row>
          <xdr:rowOff>0</xdr:rowOff>
        </xdr:from>
        <xdr:to>
          <xdr:col>10</xdr:col>
          <xdr:colOff>971550</xdr:colOff>
          <xdr:row>21</xdr:row>
          <xdr:rowOff>342900</xdr:rowOff>
        </xdr:to>
        <xdr:sp macro="" textlink="">
          <xdr:nvSpPr>
            <xdr:cNvPr id="1114" name="Object 90" hidden="1">
              <a:extLst>
                <a:ext uri="{63B3BB69-23CF-44E3-9099-C40C66FF867C}">
                  <a14:compatExt spid="_x0000_s1114"/>
                </a:ext>
                <a:ext uri="{FF2B5EF4-FFF2-40B4-BE49-F238E27FC236}">
                  <a16:creationId xmlns:a16="http://schemas.microsoft.com/office/drawing/2014/main" id="{00000000-0008-0000-0000-00005A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114300</xdr:colOff>
          <xdr:row>32</xdr:row>
          <xdr:rowOff>66675</xdr:rowOff>
        </xdr:from>
        <xdr:to>
          <xdr:col>10</xdr:col>
          <xdr:colOff>1085850</xdr:colOff>
          <xdr:row>32</xdr:row>
          <xdr:rowOff>695325</xdr:rowOff>
        </xdr:to>
        <xdr:sp macro="" textlink="">
          <xdr:nvSpPr>
            <xdr:cNvPr id="1115" name="Object 91" hidden="1">
              <a:extLst>
                <a:ext uri="{63B3BB69-23CF-44E3-9099-C40C66FF867C}">
                  <a14:compatExt spid="_x0000_s1115"/>
                </a:ext>
                <a:ext uri="{FF2B5EF4-FFF2-40B4-BE49-F238E27FC236}">
                  <a16:creationId xmlns:a16="http://schemas.microsoft.com/office/drawing/2014/main" id="{00000000-0008-0000-0000-00005B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276225</xdr:colOff>
          <xdr:row>61</xdr:row>
          <xdr:rowOff>38100</xdr:rowOff>
        </xdr:from>
        <xdr:to>
          <xdr:col>10</xdr:col>
          <xdr:colOff>1000125</xdr:colOff>
          <xdr:row>61</xdr:row>
          <xdr:rowOff>504825</xdr:rowOff>
        </xdr:to>
        <xdr:sp macro="" textlink="">
          <xdr:nvSpPr>
            <xdr:cNvPr id="1116" name="Object 92" hidden="1">
              <a:extLst>
                <a:ext uri="{63B3BB69-23CF-44E3-9099-C40C66FF867C}">
                  <a14:compatExt spid="_x0000_s1116"/>
                </a:ext>
                <a:ext uri="{FF2B5EF4-FFF2-40B4-BE49-F238E27FC236}">
                  <a16:creationId xmlns:a16="http://schemas.microsoft.com/office/drawing/2014/main" id="{00000000-0008-0000-0000-00005C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266700</xdr:colOff>
          <xdr:row>69</xdr:row>
          <xdr:rowOff>9525</xdr:rowOff>
        </xdr:from>
        <xdr:to>
          <xdr:col>10</xdr:col>
          <xdr:colOff>1047750</xdr:colOff>
          <xdr:row>69</xdr:row>
          <xdr:rowOff>514350</xdr:rowOff>
        </xdr:to>
        <xdr:sp macro="" textlink="">
          <xdr:nvSpPr>
            <xdr:cNvPr id="1117" name="Object 93" hidden="1">
              <a:extLst>
                <a:ext uri="{63B3BB69-23CF-44E3-9099-C40C66FF867C}">
                  <a14:compatExt spid="_x0000_s1117"/>
                </a:ext>
                <a:ext uri="{FF2B5EF4-FFF2-40B4-BE49-F238E27FC236}">
                  <a16:creationId xmlns:a16="http://schemas.microsoft.com/office/drawing/2014/main" id="{00000000-0008-0000-0000-00005D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35</xdr:row>
          <xdr:rowOff>0</xdr:rowOff>
        </xdr:from>
        <xdr:to>
          <xdr:col>10</xdr:col>
          <xdr:colOff>971550</xdr:colOff>
          <xdr:row>35</xdr:row>
          <xdr:rowOff>628650</xdr:rowOff>
        </xdr:to>
        <xdr:sp macro="" textlink="">
          <xdr:nvSpPr>
            <xdr:cNvPr id="1118" name="Object 94" hidden="1">
              <a:extLst>
                <a:ext uri="{63B3BB69-23CF-44E3-9099-C40C66FF867C}">
                  <a14:compatExt spid="_x0000_s1118"/>
                </a:ext>
                <a:ext uri="{FF2B5EF4-FFF2-40B4-BE49-F238E27FC236}">
                  <a16:creationId xmlns:a16="http://schemas.microsoft.com/office/drawing/2014/main" id="{00000000-0008-0000-0000-00005E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71</xdr:row>
          <xdr:rowOff>0</xdr:rowOff>
        </xdr:from>
        <xdr:to>
          <xdr:col>10</xdr:col>
          <xdr:colOff>971550</xdr:colOff>
          <xdr:row>72</xdr:row>
          <xdr:rowOff>76200</xdr:rowOff>
        </xdr:to>
        <xdr:sp macro="" textlink="">
          <xdr:nvSpPr>
            <xdr:cNvPr id="1119" name="Object 95" hidden="1">
              <a:extLst>
                <a:ext uri="{63B3BB69-23CF-44E3-9099-C40C66FF867C}">
                  <a14:compatExt spid="_x0000_s1119"/>
                </a:ext>
                <a:ext uri="{FF2B5EF4-FFF2-40B4-BE49-F238E27FC236}">
                  <a16:creationId xmlns:a16="http://schemas.microsoft.com/office/drawing/2014/main" id="{00000000-0008-0000-0000-00005F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304800</xdr:colOff>
          <xdr:row>70</xdr:row>
          <xdr:rowOff>47625</xdr:rowOff>
        </xdr:from>
        <xdr:to>
          <xdr:col>10</xdr:col>
          <xdr:colOff>1057275</xdr:colOff>
          <xdr:row>70</xdr:row>
          <xdr:rowOff>533400</xdr:rowOff>
        </xdr:to>
        <xdr:sp macro="" textlink="">
          <xdr:nvSpPr>
            <xdr:cNvPr id="1120" name="Object 96" hidden="1">
              <a:extLst>
                <a:ext uri="{63B3BB69-23CF-44E3-9099-C40C66FF867C}">
                  <a14:compatExt spid="_x0000_s1120"/>
                </a:ext>
                <a:ext uri="{FF2B5EF4-FFF2-40B4-BE49-F238E27FC236}">
                  <a16:creationId xmlns:a16="http://schemas.microsoft.com/office/drawing/2014/main" id="{00000000-0008-0000-0000-000060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114300</xdr:colOff>
          <xdr:row>32</xdr:row>
          <xdr:rowOff>628650</xdr:rowOff>
        </xdr:from>
        <xdr:to>
          <xdr:col>10</xdr:col>
          <xdr:colOff>1085850</xdr:colOff>
          <xdr:row>32</xdr:row>
          <xdr:rowOff>1257300</xdr:rowOff>
        </xdr:to>
        <xdr:sp macro="" textlink="">
          <xdr:nvSpPr>
            <xdr:cNvPr id="1121" name="Object 97" hidden="1">
              <a:extLst>
                <a:ext uri="{63B3BB69-23CF-44E3-9099-C40C66FF867C}">
                  <a14:compatExt spid="_x0000_s1121"/>
                </a:ext>
                <a:ext uri="{FF2B5EF4-FFF2-40B4-BE49-F238E27FC236}">
                  <a16:creationId xmlns:a16="http://schemas.microsoft.com/office/drawing/2014/main" id="{00000000-0008-0000-0000-000061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733425</xdr:colOff>
          <xdr:row>33</xdr:row>
          <xdr:rowOff>19050</xdr:rowOff>
        </xdr:from>
        <xdr:to>
          <xdr:col>11</xdr:col>
          <xdr:colOff>28575</xdr:colOff>
          <xdr:row>33</xdr:row>
          <xdr:rowOff>428625</xdr:rowOff>
        </xdr:to>
        <xdr:sp macro="" textlink="">
          <xdr:nvSpPr>
            <xdr:cNvPr id="1122" name="Object 98" hidden="1">
              <a:extLst>
                <a:ext uri="{63B3BB69-23CF-44E3-9099-C40C66FF867C}">
                  <a14:compatExt spid="_x0000_s1122"/>
                </a:ext>
                <a:ext uri="{FF2B5EF4-FFF2-40B4-BE49-F238E27FC236}">
                  <a16:creationId xmlns:a16="http://schemas.microsoft.com/office/drawing/2014/main" id="{00000000-0008-0000-0000-000062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771525</xdr:colOff>
          <xdr:row>37</xdr:row>
          <xdr:rowOff>885825</xdr:rowOff>
        </xdr:from>
        <xdr:to>
          <xdr:col>11</xdr:col>
          <xdr:colOff>114300</xdr:colOff>
          <xdr:row>37</xdr:row>
          <xdr:rowOff>1323975</xdr:rowOff>
        </xdr:to>
        <xdr:sp macro="" textlink="">
          <xdr:nvSpPr>
            <xdr:cNvPr id="1123" name="Object 99" hidden="1">
              <a:extLst>
                <a:ext uri="{63B3BB69-23CF-44E3-9099-C40C66FF867C}">
                  <a14:compatExt spid="_x0000_s1123"/>
                </a:ext>
                <a:ext uri="{FF2B5EF4-FFF2-40B4-BE49-F238E27FC236}">
                  <a16:creationId xmlns:a16="http://schemas.microsoft.com/office/drawing/2014/main" id="{00000000-0008-0000-0000-000063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133350</xdr:colOff>
          <xdr:row>50</xdr:row>
          <xdr:rowOff>457200</xdr:rowOff>
        </xdr:from>
        <xdr:to>
          <xdr:col>10</xdr:col>
          <xdr:colOff>695325</xdr:colOff>
          <xdr:row>51</xdr:row>
          <xdr:rowOff>0</xdr:rowOff>
        </xdr:to>
        <xdr:sp macro="" textlink="">
          <xdr:nvSpPr>
            <xdr:cNvPr id="1124" name="Object 100" hidden="1">
              <a:extLst>
                <a:ext uri="{63B3BB69-23CF-44E3-9099-C40C66FF867C}">
                  <a14:compatExt spid="_x0000_s1124"/>
                </a:ext>
                <a:ext uri="{FF2B5EF4-FFF2-40B4-BE49-F238E27FC236}">
                  <a16:creationId xmlns:a16="http://schemas.microsoft.com/office/drawing/2014/main" id="{00000000-0008-0000-0000-000064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75</xdr:row>
          <xdr:rowOff>0</xdr:rowOff>
        </xdr:from>
        <xdr:to>
          <xdr:col>10</xdr:col>
          <xdr:colOff>971550</xdr:colOff>
          <xdr:row>75</xdr:row>
          <xdr:rowOff>628650</xdr:rowOff>
        </xdr:to>
        <xdr:sp macro="" textlink="">
          <xdr:nvSpPr>
            <xdr:cNvPr id="1125" name="Object 101" hidden="1">
              <a:extLst>
                <a:ext uri="{63B3BB69-23CF-44E3-9099-C40C66FF867C}">
                  <a14:compatExt spid="_x0000_s1125"/>
                </a:ext>
                <a:ext uri="{FF2B5EF4-FFF2-40B4-BE49-F238E27FC236}">
                  <a16:creationId xmlns:a16="http://schemas.microsoft.com/office/drawing/2014/main" id="{00000000-0008-0000-0000-000065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647700</xdr:colOff>
          <xdr:row>29</xdr:row>
          <xdr:rowOff>1762125</xdr:rowOff>
        </xdr:from>
        <xdr:to>
          <xdr:col>11</xdr:col>
          <xdr:colOff>38100</xdr:colOff>
          <xdr:row>30</xdr:row>
          <xdr:rowOff>28575</xdr:rowOff>
        </xdr:to>
        <xdr:sp macro="" textlink="">
          <xdr:nvSpPr>
            <xdr:cNvPr id="1126" name="Object 102" hidden="1">
              <a:extLst>
                <a:ext uri="{63B3BB69-23CF-44E3-9099-C40C66FF867C}">
                  <a14:compatExt spid="_x0000_s1126"/>
                </a:ext>
                <a:ext uri="{FF2B5EF4-FFF2-40B4-BE49-F238E27FC236}">
                  <a16:creationId xmlns:a16="http://schemas.microsoft.com/office/drawing/2014/main" id="{00000000-0008-0000-0000-000066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66675</xdr:colOff>
          <xdr:row>8</xdr:row>
          <xdr:rowOff>676275</xdr:rowOff>
        </xdr:from>
        <xdr:to>
          <xdr:col>10</xdr:col>
          <xdr:colOff>838200</xdr:colOff>
          <xdr:row>8</xdr:row>
          <xdr:rowOff>1171575</xdr:rowOff>
        </xdr:to>
        <xdr:sp macro="" textlink="">
          <xdr:nvSpPr>
            <xdr:cNvPr id="1127" name="Object 103" hidden="1">
              <a:extLst>
                <a:ext uri="{63B3BB69-23CF-44E3-9099-C40C66FF867C}">
                  <a14:compatExt spid="_x0000_s1127"/>
                </a:ext>
                <a:ext uri="{FF2B5EF4-FFF2-40B4-BE49-F238E27FC236}">
                  <a16:creationId xmlns:a16="http://schemas.microsoft.com/office/drawing/2014/main" id="{00000000-0008-0000-0000-000067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238125</xdr:colOff>
          <xdr:row>26</xdr:row>
          <xdr:rowOff>38100</xdr:rowOff>
        </xdr:from>
        <xdr:to>
          <xdr:col>11</xdr:col>
          <xdr:colOff>1152525</xdr:colOff>
          <xdr:row>26</xdr:row>
          <xdr:rowOff>333375</xdr:rowOff>
        </xdr:to>
        <xdr:sp macro="" textlink="">
          <xdr:nvSpPr>
            <xdr:cNvPr id="1132" name="Object 108" hidden="1">
              <a:extLst>
                <a:ext uri="{63B3BB69-23CF-44E3-9099-C40C66FF867C}">
                  <a14:compatExt spid="_x0000_s1132"/>
                </a:ext>
                <a:ext uri="{FF2B5EF4-FFF2-40B4-BE49-F238E27FC236}">
                  <a16:creationId xmlns:a16="http://schemas.microsoft.com/office/drawing/2014/main" id="{00000000-0008-0000-0000-00006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180975</xdr:colOff>
          <xdr:row>55</xdr:row>
          <xdr:rowOff>38100</xdr:rowOff>
        </xdr:from>
        <xdr:to>
          <xdr:col>11</xdr:col>
          <xdr:colOff>1095375</xdr:colOff>
          <xdr:row>55</xdr:row>
          <xdr:rowOff>514350</xdr:rowOff>
        </xdr:to>
        <xdr:sp macro="" textlink="">
          <xdr:nvSpPr>
            <xdr:cNvPr id="1134" name="Object 110" hidden="1">
              <a:extLst>
                <a:ext uri="{63B3BB69-23CF-44E3-9099-C40C66FF867C}">
                  <a14:compatExt spid="_x0000_s1134"/>
                </a:ext>
                <a:ext uri="{FF2B5EF4-FFF2-40B4-BE49-F238E27FC236}">
                  <a16:creationId xmlns:a16="http://schemas.microsoft.com/office/drawing/2014/main" id="{00000000-0008-0000-0000-00006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66675</xdr:colOff>
          <xdr:row>52</xdr:row>
          <xdr:rowOff>0</xdr:rowOff>
        </xdr:from>
        <xdr:to>
          <xdr:col>11</xdr:col>
          <xdr:colOff>1314450</xdr:colOff>
          <xdr:row>52</xdr:row>
          <xdr:rowOff>523875</xdr:rowOff>
        </xdr:to>
        <xdr:sp macro="" textlink="">
          <xdr:nvSpPr>
            <xdr:cNvPr id="1135" name="Object 111" hidden="1">
              <a:extLst>
                <a:ext uri="{63B3BB69-23CF-44E3-9099-C40C66FF867C}">
                  <a14:compatExt spid="_x0000_s1135"/>
                </a:ext>
                <a:ext uri="{FF2B5EF4-FFF2-40B4-BE49-F238E27FC236}">
                  <a16:creationId xmlns:a16="http://schemas.microsoft.com/office/drawing/2014/main" id="{00000000-0008-0000-0000-00006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60</xdr:row>
          <xdr:rowOff>57150</xdr:rowOff>
        </xdr:from>
        <xdr:to>
          <xdr:col>11</xdr:col>
          <xdr:colOff>981075</xdr:colOff>
          <xdr:row>61</xdr:row>
          <xdr:rowOff>0</xdr:rowOff>
        </xdr:to>
        <xdr:sp macro="" textlink="">
          <xdr:nvSpPr>
            <xdr:cNvPr id="1136" name="Object 112" hidden="1">
              <a:extLst>
                <a:ext uri="{63B3BB69-23CF-44E3-9099-C40C66FF867C}">
                  <a14:compatExt spid="_x0000_s1136"/>
                </a:ext>
                <a:ext uri="{FF2B5EF4-FFF2-40B4-BE49-F238E27FC236}">
                  <a16:creationId xmlns:a16="http://schemas.microsoft.com/office/drawing/2014/main" id="{00000000-0008-0000-0000-00007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219075</xdr:colOff>
          <xdr:row>41</xdr:row>
          <xdr:rowOff>47625</xdr:rowOff>
        </xdr:from>
        <xdr:to>
          <xdr:col>11</xdr:col>
          <xdr:colOff>1133475</xdr:colOff>
          <xdr:row>42</xdr:row>
          <xdr:rowOff>0</xdr:rowOff>
        </xdr:to>
        <xdr:sp macro="" textlink="">
          <xdr:nvSpPr>
            <xdr:cNvPr id="1154" name="Object 130" hidden="1">
              <a:extLst>
                <a:ext uri="{63B3BB69-23CF-44E3-9099-C40C66FF867C}">
                  <a14:compatExt spid="_x0000_s1154"/>
                </a:ext>
                <a:ext uri="{FF2B5EF4-FFF2-40B4-BE49-F238E27FC236}">
                  <a16:creationId xmlns:a16="http://schemas.microsoft.com/office/drawing/2014/main" id="{00000000-0008-0000-0000-00008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152400</xdr:colOff>
          <xdr:row>45</xdr:row>
          <xdr:rowOff>57150</xdr:rowOff>
        </xdr:from>
        <xdr:to>
          <xdr:col>11</xdr:col>
          <xdr:colOff>1076325</xdr:colOff>
          <xdr:row>46</xdr:row>
          <xdr:rowOff>0</xdr:rowOff>
        </xdr:to>
        <xdr:sp macro="" textlink="">
          <xdr:nvSpPr>
            <xdr:cNvPr id="1158" name="Object 134" hidden="1">
              <a:extLst>
                <a:ext uri="{63B3BB69-23CF-44E3-9099-C40C66FF867C}">
                  <a14:compatExt spid="_x0000_s1158"/>
                </a:ext>
                <a:ext uri="{FF2B5EF4-FFF2-40B4-BE49-F238E27FC236}">
                  <a16:creationId xmlns:a16="http://schemas.microsoft.com/office/drawing/2014/main" id="{00000000-0008-0000-0000-00008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57</xdr:row>
          <xdr:rowOff>47625</xdr:rowOff>
        </xdr:from>
        <xdr:to>
          <xdr:col>11</xdr:col>
          <xdr:colOff>1104900</xdr:colOff>
          <xdr:row>57</xdr:row>
          <xdr:rowOff>504825</xdr:rowOff>
        </xdr:to>
        <xdr:sp macro="" textlink="">
          <xdr:nvSpPr>
            <xdr:cNvPr id="1159" name="Object 135" hidden="1">
              <a:extLst>
                <a:ext uri="{63B3BB69-23CF-44E3-9099-C40C66FF867C}">
                  <a14:compatExt spid="_x0000_s1159"/>
                </a:ext>
                <a:ext uri="{FF2B5EF4-FFF2-40B4-BE49-F238E27FC236}">
                  <a16:creationId xmlns:a16="http://schemas.microsoft.com/office/drawing/2014/main" id="{00000000-0008-0000-0000-00008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190500</xdr:colOff>
          <xdr:row>58</xdr:row>
          <xdr:rowOff>57150</xdr:rowOff>
        </xdr:from>
        <xdr:to>
          <xdr:col>11</xdr:col>
          <xdr:colOff>1104900</xdr:colOff>
          <xdr:row>58</xdr:row>
          <xdr:rowOff>504825</xdr:rowOff>
        </xdr:to>
        <xdr:sp macro="" textlink="">
          <xdr:nvSpPr>
            <xdr:cNvPr id="1160" name="Object 136" hidden="1">
              <a:extLst>
                <a:ext uri="{63B3BB69-23CF-44E3-9099-C40C66FF867C}">
                  <a14:compatExt spid="_x0000_s1160"/>
                </a:ext>
                <a:ext uri="{FF2B5EF4-FFF2-40B4-BE49-F238E27FC236}">
                  <a16:creationId xmlns:a16="http://schemas.microsoft.com/office/drawing/2014/main" id="{00000000-0008-0000-0000-00008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161925</xdr:colOff>
          <xdr:row>63</xdr:row>
          <xdr:rowOff>66675</xdr:rowOff>
        </xdr:from>
        <xdr:to>
          <xdr:col>11</xdr:col>
          <xdr:colOff>1076325</xdr:colOff>
          <xdr:row>63</xdr:row>
          <xdr:rowOff>485775</xdr:rowOff>
        </xdr:to>
        <xdr:sp macro="" textlink="">
          <xdr:nvSpPr>
            <xdr:cNvPr id="1162" name="Object 138" hidden="1">
              <a:extLst>
                <a:ext uri="{63B3BB69-23CF-44E3-9099-C40C66FF867C}">
                  <a14:compatExt spid="_x0000_s1162"/>
                </a:ext>
                <a:ext uri="{FF2B5EF4-FFF2-40B4-BE49-F238E27FC236}">
                  <a16:creationId xmlns:a16="http://schemas.microsoft.com/office/drawing/2014/main" id="{00000000-0008-0000-0000-00008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276225</xdr:colOff>
          <xdr:row>74</xdr:row>
          <xdr:rowOff>104775</xdr:rowOff>
        </xdr:from>
        <xdr:to>
          <xdr:col>11</xdr:col>
          <xdr:colOff>1190625</xdr:colOff>
          <xdr:row>74</xdr:row>
          <xdr:rowOff>790575</xdr:rowOff>
        </xdr:to>
        <xdr:sp macro="" textlink="">
          <xdr:nvSpPr>
            <xdr:cNvPr id="1165" name="Object 141" hidden="1">
              <a:extLst>
                <a:ext uri="{63B3BB69-23CF-44E3-9099-C40C66FF867C}">
                  <a14:compatExt spid="_x0000_s1165"/>
                </a:ext>
                <a:ext uri="{FF2B5EF4-FFF2-40B4-BE49-F238E27FC236}">
                  <a16:creationId xmlns:a16="http://schemas.microsoft.com/office/drawing/2014/main" id="{00000000-0008-0000-0000-00008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323850</xdr:colOff>
          <xdr:row>90</xdr:row>
          <xdr:rowOff>76200</xdr:rowOff>
        </xdr:from>
        <xdr:to>
          <xdr:col>11</xdr:col>
          <xdr:colOff>1133475</xdr:colOff>
          <xdr:row>90</xdr:row>
          <xdr:rowOff>485775</xdr:rowOff>
        </xdr:to>
        <xdr:sp macro="" textlink="">
          <xdr:nvSpPr>
            <xdr:cNvPr id="1166" name="Object 142" hidden="1">
              <a:extLst>
                <a:ext uri="{63B3BB69-23CF-44E3-9099-C40C66FF867C}">
                  <a14:compatExt spid="_x0000_s1166"/>
                </a:ext>
                <a:ext uri="{FF2B5EF4-FFF2-40B4-BE49-F238E27FC236}">
                  <a16:creationId xmlns:a16="http://schemas.microsoft.com/office/drawing/2014/main" id="{00000000-0008-0000-0000-00008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295275</xdr:colOff>
          <xdr:row>64</xdr:row>
          <xdr:rowOff>28575</xdr:rowOff>
        </xdr:from>
        <xdr:to>
          <xdr:col>11</xdr:col>
          <xdr:colOff>933450</xdr:colOff>
          <xdr:row>64</xdr:row>
          <xdr:rowOff>504825</xdr:rowOff>
        </xdr:to>
        <xdr:sp macro="" textlink="">
          <xdr:nvSpPr>
            <xdr:cNvPr id="1167" name="Object 143" hidden="1">
              <a:extLst>
                <a:ext uri="{63B3BB69-23CF-44E3-9099-C40C66FF867C}">
                  <a14:compatExt spid="_x0000_s1167"/>
                </a:ext>
                <a:ext uri="{FF2B5EF4-FFF2-40B4-BE49-F238E27FC236}">
                  <a16:creationId xmlns:a16="http://schemas.microsoft.com/office/drawing/2014/main" id="{00000000-0008-0000-0000-00008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352425</xdr:colOff>
          <xdr:row>65</xdr:row>
          <xdr:rowOff>66675</xdr:rowOff>
        </xdr:from>
        <xdr:to>
          <xdr:col>11</xdr:col>
          <xdr:colOff>933450</xdr:colOff>
          <xdr:row>65</xdr:row>
          <xdr:rowOff>504825</xdr:rowOff>
        </xdr:to>
        <xdr:sp macro="" textlink="">
          <xdr:nvSpPr>
            <xdr:cNvPr id="1168" name="Object 144" hidden="1">
              <a:extLst>
                <a:ext uri="{63B3BB69-23CF-44E3-9099-C40C66FF867C}">
                  <a14:compatExt spid="_x0000_s1168"/>
                </a:ext>
                <a:ext uri="{FF2B5EF4-FFF2-40B4-BE49-F238E27FC236}">
                  <a16:creationId xmlns:a16="http://schemas.microsoft.com/office/drawing/2014/main" id="{00000000-0008-0000-0000-00009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285750</xdr:colOff>
          <xdr:row>67</xdr:row>
          <xdr:rowOff>85725</xdr:rowOff>
        </xdr:from>
        <xdr:to>
          <xdr:col>11</xdr:col>
          <xdr:colOff>981075</xdr:colOff>
          <xdr:row>67</xdr:row>
          <xdr:rowOff>504825</xdr:rowOff>
        </xdr:to>
        <xdr:sp macro="" textlink="">
          <xdr:nvSpPr>
            <xdr:cNvPr id="1169" name="Object 145" hidden="1">
              <a:extLst>
                <a:ext uri="{63B3BB69-23CF-44E3-9099-C40C66FF867C}">
                  <a14:compatExt spid="_x0000_s1169"/>
                </a:ext>
                <a:ext uri="{FF2B5EF4-FFF2-40B4-BE49-F238E27FC236}">
                  <a16:creationId xmlns:a16="http://schemas.microsoft.com/office/drawing/2014/main" id="{00000000-0008-0000-0000-00009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342900</xdr:colOff>
          <xdr:row>66</xdr:row>
          <xdr:rowOff>47625</xdr:rowOff>
        </xdr:from>
        <xdr:to>
          <xdr:col>11</xdr:col>
          <xdr:colOff>914400</xdr:colOff>
          <xdr:row>66</xdr:row>
          <xdr:rowOff>476250</xdr:rowOff>
        </xdr:to>
        <xdr:sp macro="" textlink="">
          <xdr:nvSpPr>
            <xdr:cNvPr id="1170" name="Object 146" hidden="1">
              <a:extLst>
                <a:ext uri="{63B3BB69-23CF-44E3-9099-C40C66FF867C}">
                  <a14:compatExt spid="_x0000_s1170"/>
                </a:ext>
                <a:ext uri="{FF2B5EF4-FFF2-40B4-BE49-F238E27FC236}">
                  <a16:creationId xmlns:a16="http://schemas.microsoft.com/office/drawing/2014/main" id="{00000000-0008-0000-0000-00009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314325</xdr:colOff>
          <xdr:row>25</xdr:row>
          <xdr:rowOff>76200</xdr:rowOff>
        </xdr:from>
        <xdr:to>
          <xdr:col>11</xdr:col>
          <xdr:colOff>962025</xdr:colOff>
          <xdr:row>25</xdr:row>
          <xdr:rowOff>561975</xdr:rowOff>
        </xdr:to>
        <xdr:sp macro="" textlink="">
          <xdr:nvSpPr>
            <xdr:cNvPr id="1171" name="Object 147" hidden="1">
              <a:extLst>
                <a:ext uri="{63B3BB69-23CF-44E3-9099-C40C66FF867C}">
                  <a14:compatExt spid="_x0000_s1171"/>
                </a:ext>
                <a:ext uri="{FF2B5EF4-FFF2-40B4-BE49-F238E27FC236}">
                  <a16:creationId xmlns:a16="http://schemas.microsoft.com/office/drawing/2014/main" id="{00000000-0008-0000-0000-00009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171450</xdr:colOff>
          <xdr:row>13</xdr:row>
          <xdr:rowOff>276225</xdr:rowOff>
        </xdr:from>
        <xdr:to>
          <xdr:col>10</xdr:col>
          <xdr:colOff>1085850</xdr:colOff>
          <xdr:row>13</xdr:row>
          <xdr:rowOff>1047750</xdr:rowOff>
        </xdr:to>
        <xdr:sp macro="" textlink="">
          <xdr:nvSpPr>
            <xdr:cNvPr id="1173" name="Object 149" hidden="1">
              <a:extLst>
                <a:ext uri="{63B3BB69-23CF-44E3-9099-C40C66FF867C}">
                  <a14:compatExt spid="_x0000_s1173"/>
                </a:ext>
                <a:ext uri="{FF2B5EF4-FFF2-40B4-BE49-F238E27FC236}">
                  <a16:creationId xmlns:a16="http://schemas.microsoft.com/office/drawing/2014/main" id="{00000000-0008-0000-0000-00009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247650</xdr:colOff>
          <xdr:row>77</xdr:row>
          <xdr:rowOff>47625</xdr:rowOff>
        </xdr:from>
        <xdr:to>
          <xdr:col>10</xdr:col>
          <xdr:colOff>1171575</xdr:colOff>
          <xdr:row>77</xdr:row>
          <xdr:rowOff>819150</xdr:rowOff>
        </xdr:to>
        <xdr:sp macro="" textlink="">
          <xdr:nvSpPr>
            <xdr:cNvPr id="1177" name="Object 153" hidden="1">
              <a:extLst>
                <a:ext uri="{63B3BB69-23CF-44E3-9099-C40C66FF867C}">
                  <a14:compatExt spid="_x0000_s1177"/>
                </a:ext>
                <a:ext uri="{FF2B5EF4-FFF2-40B4-BE49-F238E27FC236}">
                  <a16:creationId xmlns:a16="http://schemas.microsoft.com/office/drawing/2014/main" id="{00000000-0008-0000-0000-00009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381000</xdr:colOff>
          <xdr:row>34</xdr:row>
          <xdr:rowOff>38100</xdr:rowOff>
        </xdr:from>
        <xdr:to>
          <xdr:col>10</xdr:col>
          <xdr:colOff>990600</xdr:colOff>
          <xdr:row>34</xdr:row>
          <xdr:rowOff>342900</xdr:rowOff>
        </xdr:to>
        <xdr:sp macro="" textlink="">
          <xdr:nvSpPr>
            <xdr:cNvPr id="1179" name="Object 155" hidden="1">
              <a:extLst>
                <a:ext uri="{63B3BB69-23CF-44E3-9099-C40C66FF867C}">
                  <a14:compatExt spid="_x0000_s1179"/>
                </a:ext>
                <a:ext uri="{FF2B5EF4-FFF2-40B4-BE49-F238E27FC236}">
                  <a16:creationId xmlns:a16="http://schemas.microsoft.com/office/drawing/2014/main" id="{00000000-0008-0000-0000-00009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323850</xdr:colOff>
          <xdr:row>32</xdr:row>
          <xdr:rowOff>1190625</xdr:rowOff>
        </xdr:from>
        <xdr:to>
          <xdr:col>10</xdr:col>
          <xdr:colOff>904875</xdr:colOff>
          <xdr:row>33</xdr:row>
          <xdr:rowOff>0</xdr:rowOff>
        </xdr:to>
        <xdr:sp macro="" textlink="">
          <xdr:nvSpPr>
            <xdr:cNvPr id="1185" name="Object 161" hidden="1">
              <a:extLst>
                <a:ext uri="{63B3BB69-23CF-44E3-9099-C40C66FF867C}">
                  <a14:compatExt spid="_x0000_s1185"/>
                </a:ext>
                <a:ext uri="{FF2B5EF4-FFF2-40B4-BE49-F238E27FC236}">
                  <a16:creationId xmlns:a16="http://schemas.microsoft.com/office/drawing/2014/main" id="{00000000-0008-0000-0000-0000A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200025</xdr:colOff>
          <xdr:row>22</xdr:row>
          <xdr:rowOff>47625</xdr:rowOff>
        </xdr:from>
        <xdr:to>
          <xdr:col>10</xdr:col>
          <xdr:colOff>1123950</xdr:colOff>
          <xdr:row>22</xdr:row>
          <xdr:rowOff>476250</xdr:rowOff>
        </xdr:to>
        <xdr:sp macro="" textlink="">
          <xdr:nvSpPr>
            <xdr:cNvPr id="1187" name="Object 163" hidden="1">
              <a:extLst>
                <a:ext uri="{63B3BB69-23CF-44E3-9099-C40C66FF867C}">
                  <a14:compatExt spid="_x0000_s1187"/>
                </a:ext>
                <a:ext uri="{FF2B5EF4-FFF2-40B4-BE49-F238E27FC236}">
                  <a16:creationId xmlns:a16="http://schemas.microsoft.com/office/drawing/2014/main" id="{00000000-0008-0000-0000-0000A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219075</xdr:colOff>
          <xdr:row>14</xdr:row>
          <xdr:rowOff>200025</xdr:rowOff>
        </xdr:from>
        <xdr:to>
          <xdr:col>10</xdr:col>
          <xdr:colOff>1133475</xdr:colOff>
          <xdr:row>14</xdr:row>
          <xdr:rowOff>981075</xdr:rowOff>
        </xdr:to>
        <xdr:sp macro="" textlink="">
          <xdr:nvSpPr>
            <xdr:cNvPr id="1189" name="Object 165" hidden="1">
              <a:extLst>
                <a:ext uri="{63B3BB69-23CF-44E3-9099-C40C66FF867C}">
                  <a14:compatExt spid="_x0000_s1189"/>
                </a:ext>
                <a:ext uri="{FF2B5EF4-FFF2-40B4-BE49-F238E27FC236}">
                  <a16:creationId xmlns:a16="http://schemas.microsoft.com/office/drawing/2014/main" id="{00000000-0008-0000-0000-0000A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171450</xdr:colOff>
          <xdr:row>38</xdr:row>
          <xdr:rowOff>114300</xdr:rowOff>
        </xdr:from>
        <xdr:to>
          <xdr:col>10</xdr:col>
          <xdr:colOff>1085850</xdr:colOff>
          <xdr:row>38</xdr:row>
          <xdr:rowOff>885825</xdr:rowOff>
        </xdr:to>
        <xdr:sp macro="" textlink="">
          <xdr:nvSpPr>
            <xdr:cNvPr id="1192" name="Object 168" hidden="1">
              <a:extLst>
                <a:ext uri="{63B3BB69-23CF-44E3-9099-C40C66FF867C}">
                  <a14:compatExt spid="_x0000_s1192"/>
                </a:ext>
                <a:ext uri="{FF2B5EF4-FFF2-40B4-BE49-F238E27FC236}">
                  <a16:creationId xmlns:a16="http://schemas.microsoft.com/office/drawing/2014/main" id="{00000000-0008-0000-0000-0000A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66675</xdr:colOff>
          <xdr:row>37</xdr:row>
          <xdr:rowOff>1428750</xdr:rowOff>
        </xdr:from>
        <xdr:to>
          <xdr:col>10</xdr:col>
          <xdr:colOff>504825</xdr:colOff>
          <xdr:row>37</xdr:row>
          <xdr:rowOff>1885950</xdr:rowOff>
        </xdr:to>
        <xdr:sp macro="" textlink="">
          <xdr:nvSpPr>
            <xdr:cNvPr id="1194" name="Object 170" hidden="1">
              <a:extLst>
                <a:ext uri="{63B3BB69-23CF-44E3-9099-C40C66FF867C}">
                  <a14:compatExt spid="_x0000_s1194"/>
                </a:ext>
                <a:ext uri="{FF2B5EF4-FFF2-40B4-BE49-F238E27FC236}">
                  <a16:creationId xmlns:a16="http://schemas.microsoft.com/office/drawing/2014/main" id="{00000000-0008-0000-0000-0000A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666750</xdr:colOff>
          <xdr:row>37</xdr:row>
          <xdr:rowOff>1409700</xdr:rowOff>
        </xdr:from>
        <xdr:to>
          <xdr:col>10</xdr:col>
          <xdr:colOff>1247775</xdr:colOff>
          <xdr:row>37</xdr:row>
          <xdr:rowOff>1895475</xdr:rowOff>
        </xdr:to>
        <xdr:sp macro="" textlink="">
          <xdr:nvSpPr>
            <xdr:cNvPr id="1197" name="Object 173" hidden="1">
              <a:extLst>
                <a:ext uri="{63B3BB69-23CF-44E3-9099-C40C66FF867C}">
                  <a14:compatExt spid="_x0000_s1197"/>
                </a:ext>
                <a:ext uri="{FF2B5EF4-FFF2-40B4-BE49-F238E27FC236}">
                  <a16:creationId xmlns:a16="http://schemas.microsoft.com/office/drawing/2014/main" id="{00000000-0008-0000-0000-0000A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647700</xdr:colOff>
          <xdr:row>27</xdr:row>
          <xdr:rowOff>1762125</xdr:rowOff>
        </xdr:from>
        <xdr:to>
          <xdr:col>11</xdr:col>
          <xdr:colOff>38100</xdr:colOff>
          <xdr:row>28</xdr:row>
          <xdr:rowOff>28575</xdr:rowOff>
        </xdr:to>
        <xdr:sp macro="" textlink="">
          <xdr:nvSpPr>
            <xdr:cNvPr id="1200" name="Object 176" hidden="1">
              <a:extLst>
                <a:ext uri="{63B3BB69-23CF-44E3-9099-C40C66FF867C}">
                  <a14:compatExt spid="_x0000_s1200"/>
                </a:ext>
                <a:ext uri="{FF2B5EF4-FFF2-40B4-BE49-F238E27FC236}">
                  <a16:creationId xmlns:a16="http://schemas.microsoft.com/office/drawing/2014/main" id="{00000000-0008-0000-0000-0000B0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142875</xdr:colOff>
          <xdr:row>11</xdr:row>
          <xdr:rowOff>238125</xdr:rowOff>
        </xdr:from>
        <xdr:to>
          <xdr:col>10</xdr:col>
          <xdr:colOff>1057275</xdr:colOff>
          <xdr:row>11</xdr:row>
          <xdr:rowOff>1009650</xdr:rowOff>
        </xdr:to>
        <xdr:sp macro="" textlink="">
          <xdr:nvSpPr>
            <xdr:cNvPr id="1212" name="Object 188" hidden="1">
              <a:extLst>
                <a:ext uri="{63B3BB69-23CF-44E3-9099-C40C66FF867C}">
                  <a14:compatExt spid="_x0000_s1212"/>
                </a:ext>
                <a:ext uri="{FF2B5EF4-FFF2-40B4-BE49-F238E27FC236}">
                  <a16:creationId xmlns:a16="http://schemas.microsoft.com/office/drawing/2014/main" id="{00000000-0008-0000-0000-0000B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190500</xdr:colOff>
          <xdr:row>12</xdr:row>
          <xdr:rowOff>266700</xdr:rowOff>
        </xdr:from>
        <xdr:to>
          <xdr:col>10</xdr:col>
          <xdr:colOff>1104900</xdr:colOff>
          <xdr:row>12</xdr:row>
          <xdr:rowOff>1038225</xdr:rowOff>
        </xdr:to>
        <xdr:sp macro="" textlink="">
          <xdr:nvSpPr>
            <xdr:cNvPr id="1216" name="Object 192" hidden="1">
              <a:extLst>
                <a:ext uri="{63B3BB69-23CF-44E3-9099-C40C66FF867C}">
                  <a14:compatExt spid="_x0000_s1216"/>
                </a:ext>
                <a:ext uri="{FF2B5EF4-FFF2-40B4-BE49-F238E27FC236}">
                  <a16:creationId xmlns:a16="http://schemas.microsoft.com/office/drawing/2014/main" id="{00000000-0008-0000-0000-0000C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666750</xdr:colOff>
          <xdr:row>24</xdr:row>
          <xdr:rowOff>114300</xdr:rowOff>
        </xdr:from>
        <xdr:to>
          <xdr:col>10</xdr:col>
          <xdr:colOff>1238250</xdr:colOff>
          <xdr:row>24</xdr:row>
          <xdr:rowOff>600075</xdr:rowOff>
        </xdr:to>
        <xdr:sp macro="" textlink="">
          <xdr:nvSpPr>
            <xdr:cNvPr id="1219" name="Object 195" hidden="1">
              <a:extLst>
                <a:ext uri="{63B3BB69-23CF-44E3-9099-C40C66FF867C}">
                  <a14:compatExt spid="_x0000_s1219"/>
                </a:ext>
                <a:ext uri="{FF2B5EF4-FFF2-40B4-BE49-F238E27FC236}">
                  <a16:creationId xmlns:a16="http://schemas.microsoft.com/office/drawing/2014/main" id="{00000000-0008-0000-0000-0000C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314325</xdr:colOff>
          <xdr:row>27</xdr:row>
          <xdr:rowOff>85725</xdr:rowOff>
        </xdr:from>
        <xdr:to>
          <xdr:col>10</xdr:col>
          <xdr:colOff>962025</xdr:colOff>
          <xdr:row>27</xdr:row>
          <xdr:rowOff>628650</xdr:rowOff>
        </xdr:to>
        <xdr:sp macro="" textlink="">
          <xdr:nvSpPr>
            <xdr:cNvPr id="1220" name="Object 196" hidden="1">
              <a:extLst>
                <a:ext uri="{63B3BB69-23CF-44E3-9099-C40C66FF867C}">
                  <a14:compatExt spid="_x0000_s1220"/>
                </a:ext>
                <a:ext uri="{FF2B5EF4-FFF2-40B4-BE49-F238E27FC236}">
                  <a16:creationId xmlns:a16="http://schemas.microsoft.com/office/drawing/2014/main" id="{00000000-0008-0000-0000-0000C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152400</xdr:colOff>
          <xdr:row>23</xdr:row>
          <xdr:rowOff>47625</xdr:rowOff>
        </xdr:from>
        <xdr:to>
          <xdr:col>11</xdr:col>
          <xdr:colOff>1076325</xdr:colOff>
          <xdr:row>23</xdr:row>
          <xdr:rowOff>742950</xdr:rowOff>
        </xdr:to>
        <xdr:sp macro="" textlink="">
          <xdr:nvSpPr>
            <xdr:cNvPr id="1224" name="Object 200" hidden="1">
              <a:extLst>
                <a:ext uri="{63B3BB69-23CF-44E3-9099-C40C66FF867C}">
                  <a14:compatExt spid="_x0000_s1224"/>
                </a:ext>
                <a:ext uri="{FF2B5EF4-FFF2-40B4-BE49-F238E27FC236}">
                  <a16:creationId xmlns:a16="http://schemas.microsoft.com/office/drawing/2014/main" id="{00000000-0008-0000-0000-0000C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257175</xdr:colOff>
          <xdr:row>27</xdr:row>
          <xdr:rowOff>66675</xdr:rowOff>
        </xdr:from>
        <xdr:to>
          <xdr:col>11</xdr:col>
          <xdr:colOff>1009650</xdr:colOff>
          <xdr:row>27</xdr:row>
          <xdr:rowOff>628650</xdr:rowOff>
        </xdr:to>
        <xdr:sp macro="" textlink="">
          <xdr:nvSpPr>
            <xdr:cNvPr id="1225" name="Object 201" hidden="1">
              <a:extLst>
                <a:ext uri="{63B3BB69-23CF-44E3-9099-C40C66FF867C}">
                  <a14:compatExt spid="_x0000_s1225"/>
                </a:ext>
                <a:ext uri="{FF2B5EF4-FFF2-40B4-BE49-F238E27FC236}">
                  <a16:creationId xmlns:a16="http://schemas.microsoft.com/office/drawing/2014/main" id="{00000000-0008-0000-0000-0000C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323850</xdr:colOff>
          <xdr:row>61</xdr:row>
          <xdr:rowOff>47625</xdr:rowOff>
        </xdr:from>
        <xdr:to>
          <xdr:col>11</xdr:col>
          <xdr:colOff>962025</xdr:colOff>
          <xdr:row>61</xdr:row>
          <xdr:rowOff>523875</xdr:rowOff>
        </xdr:to>
        <xdr:sp macro="" textlink="">
          <xdr:nvSpPr>
            <xdr:cNvPr id="1226" name="Object 202" hidden="1">
              <a:extLst>
                <a:ext uri="{63B3BB69-23CF-44E3-9099-C40C66FF867C}">
                  <a14:compatExt spid="_x0000_s1226"/>
                </a:ext>
                <a:ext uri="{FF2B5EF4-FFF2-40B4-BE49-F238E27FC236}">
                  <a16:creationId xmlns:a16="http://schemas.microsoft.com/office/drawing/2014/main" id="{00000000-0008-0000-0000-0000C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323850</xdr:colOff>
          <xdr:row>86</xdr:row>
          <xdr:rowOff>47625</xdr:rowOff>
        </xdr:from>
        <xdr:to>
          <xdr:col>11</xdr:col>
          <xdr:colOff>952500</xdr:colOff>
          <xdr:row>86</xdr:row>
          <xdr:rowOff>523875</xdr:rowOff>
        </xdr:to>
        <xdr:sp macro="" textlink="">
          <xdr:nvSpPr>
            <xdr:cNvPr id="1227" name="Object 203" hidden="1">
              <a:extLst>
                <a:ext uri="{63B3BB69-23CF-44E3-9099-C40C66FF867C}">
                  <a14:compatExt spid="_x0000_s1227"/>
                </a:ext>
                <a:ext uri="{FF2B5EF4-FFF2-40B4-BE49-F238E27FC236}">
                  <a16:creationId xmlns:a16="http://schemas.microsoft.com/office/drawing/2014/main" id="{00000000-0008-0000-0000-0000C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200025</xdr:colOff>
          <xdr:row>28</xdr:row>
          <xdr:rowOff>123825</xdr:rowOff>
        </xdr:from>
        <xdr:to>
          <xdr:col>10</xdr:col>
          <xdr:colOff>1123950</xdr:colOff>
          <xdr:row>28</xdr:row>
          <xdr:rowOff>695325</xdr:rowOff>
        </xdr:to>
        <xdr:sp macro="" textlink="">
          <xdr:nvSpPr>
            <xdr:cNvPr id="1228" name="Object 204" hidden="1">
              <a:extLst>
                <a:ext uri="{63B3BB69-23CF-44E3-9099-C40C66FF867C}">
                  <a14:compatExt spid="_x0000_s1228"/>
                </a:ext>
                <a:ext uri="{FF2B5EF4-FFF2-40B4-BE49-F238E27FC236}">
                  <a16:creationId xmlns:a16="http://schemas.microsoft.com/office/drawing/2014/main" id="{00000000-0008-0000-0000-0000C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762000</xdr:colOff>
          <xdr:row>50</xdr:row>
          <xdr:rowOff>495300</xdr:rowOff>
        </xdr:from>
        <xdr:to>
          <xdr:col>10</xdr:col>
          <xdr:colOff>1257300</xdr:colOff>
          <xdr:row>50</xdr:row>
          <xdr:rowOff>819150</xdr:rowOff>
        </xdr:to>
        <xdr:sp macro="" textlink="">
          <xdr:nvSpPr>
            <xdr:cNvPr id="1230" name="Object 206" hidden="1">
              <a:extLst>
                <a:ext uri="{63B3BB69-23CF-44E3-9099-C40C66FF867C}">
                  <a14:compatExt spid="_x0000_s1230"/>
                </a:ext>
                <a:ext uri="{FF2B5EF4-FFF2-40B4-BE49-F238E27FC236}">
                  <a16:creationId xmlns:a16="http://schemas.microsoft.com/office/drawing/2014/main" id="{00000000-0008-0000-0000-0000CE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180975</xdr:colOff>
          <xdr:row>15</xdr:row>
          <xdr:rowOff>257175</xdr:rowOff>
        </xdr:from>
        <xdr:to>
          <xdr:col>10</xdr:col>
          <xdr:colOff>1152525</xdr:colOff>
          <xdr:row>15</xdr:row>
          <xdr:rowOff>885825</xdr:rowOff>
        </xdr:to>
        <xdr:sp macro="" textlink="">
          <xdr:nvSpPr>
            <xdr:cNvPr id="1251" name="Object 227" hidden="1">
              <a:extLst>
                <a:ext uri="{63B3BB69-23CF-44E3-9099-C40C66FF867C}">
                  <a14:compatExt spid="_x0000_s1251"/>
                </a:ext>
                <a:ext uri="{FF2B5EF4-FFF2-40B4-BE49-F238E27FC236}">
                  <a16:creationId xmlns:a16="http://schemas.microsoft.com/office/drawing/2014/main" id="{00000000-0008-0000-0000-0000E3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16</xdr:row>
          <xdr:rowOff>0</xdr:rowOff>
        </xdr:from>
        <xdr:to>
          <xdr:col>10</xdr:col>
          <xdr:colOff>971550</xdr:colOff>
          <xdr:row>16</xdr:row>
          <xdr:rowOff>628650</xdr:rowOff>
        </xdr:to>
        <xdr:sp macro="" textlink="">
          <xdr:nvSpPr>
            <xdr:cNvPr id="1252" name="Object 228" hidden="1">
              <a:extLst>
                <a:ext uri="{63B3BB69-23CF-44E3-9099-C40C66FF867C}">
                  <a14:compatExt spid="_x0000_s1252"/>
                </a:ext>
                <a:ext uri="{FF2B5EF4-FFF2-40B4-BE49-F238E27FC236}">
                  <a16:creationId xmlns:a16="http://schemas.microsoft.com/office/drawing/2014/main" id="{00000000-0008-0000-0000-0000E4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20</xdr:row>
          <xdr:rowOff>0</xdr:rowOff>
        </xdr:from>
        <xdr:to>
          <xdr:col>10</xdr:col>
          <xdr:colOff>971550</xdr:colOff>
          <xdr:row>20</xdr:row>
          <xdr:rowOff>628650</xdr:rowOff>
        </xdr:to>
        <xdr:sp macro="" textlink="">
          <xdr:nvSpPr>
            <xdr:cNvPr id="1254" name="Object 230" hidden="1">
              <a:extLst>
                <a:ext uri="{63B3BB69-23CF-44E3-9099-C40C66FF867C}">
                  <a14:compatExt spid="_x0000_s1254"/>
                </a:ext>
                <a:ext uri="{FF2B5EF4-FFF2-40B4-BE49-F238E27FC236}">
                  <a16:creationId xmlns:a16="http://schemas.microsoft.com/office/drawing/2014/main" id="{00000000-0008-0000-0000-0000E6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88</xdr:row>
          <xdr:rowOff>0</xdr:rowOff>
        </xdr:from>
        <xdr:to>
          <xdr:col>10</xdr:col>
          <xdr:colOff>971550</xdr:colOff>
          <xdr:row>89</xdr:row>
          <xdr:rowOff>76200</xdr:rowOff>
        </xdr:to>
        <xdr:sp macro="" textlink="">
          <xdr:nvSpPr>
            <xdr:cNvPr id="1255" name="Object 231" hidden="1">
              <a:extLst>
                <a:ext uri="{63B3BB69-23CF-44E3-9099-C40C66FF867C}">
                  <a14:compatExt spid="_x0000_s1255"/>
                </a:ext>
                <a:ext uri="{FF2B5EF4-FFF2-40B4-BE49-F238E27FC236}">
                  <a16:creationId xmlns:a16="http://schemas.microsoft.com/office/drawing/2014/main" id="{00000000-0008-0000-0000-0000E7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0</xdr:colOff>
          <xdr:row>42</xdr:row>
          <xdr:rowOff>0</xdr:rowOff>
        </xdr:from>
        <xdr:to>
          <xdr:col>10</xdr:col>
          <xdr:colOff>971550</xdr:colOff>
          <xdr:row>42</xdr:row>
          <xdr:rowOff>628650</xdr:rowOff>
        </xdr:to>
        <xdr:sp macro="" textlink="">
          <xdr:nvSpPr>
            <xdr:cNvPr id="1257" name="Object 233" hidden="1">
              <a:extLst>
                <a:ext uri="{63B3BB69-23CF-44E3-9099-C40C66FF867C}">
                  <a14:compatExt spid="_x0000_s1257"/>
                </a:ext>
                <a:ext uri="{FF2B5EF4-FFF2-40B4-BE49-F238E27FC236}">
                  <a16:creationId xmlns:a16="http://schemas.microsoft.com/office/drawing/2014/main" id="{00000000-0008-0000-0000-0000E9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oleObject" Target="../embeddings/oleObject58.bin"/><Relationship Id="rId21" Type="http://schemas.openxmlformats.org/officeDocument/2006/relationships/image" Target="../media/image9.emf"/><Relationship Id="rId42" Type="http://schemas.openxmlformats.org/officeDocument/2006/relationships/oleObject" Target="../embeddings/oleObject20.bin"/><Relationship Id="rId63" Type="http://schemas.openxmlformats.org/officeDocument/2006/relationships/oleObject" Target="../embeddings/oleObject31.bin"/><Relationship Id="rId84" Type="http://schemas.openxmlformats.org/officeDocument/2006/relationships/image" Target="../media/image40.emf"/><Relationship Id="rId138" Type="http://schemas.openxmlformats.org/officeDocument/2006/relationships/image" Target="../media/image67.emf"/><Relationship Id="rId159" Type="http://schemas.openxmlformats.org/officeDocument/2006/relationships/oleObject" Target="../embeddings/oleObject79.bin"/><Relationship Id="rId170" Type="http://schemas.openxmlformats.org/officeDocument/2006/relationships/image" Target="../media/image83.emf"/><Relationship Id="rId191" Type="http://schemas.openxmlformats.org/officeDocument/2006/relationships/package" Target="../embeddings/Microsoft_Word_Document4.docx"/><Relationship Id="rId205" Type="http://schemas.openxmlformats.org/officeDocument/2006/relationships/package" Target="../embeddings/Microsoft_Word_Document11.docx"/><Relationship Id="rId226" Type="http://schemas.openxmlformats.org/officeDocument/2006/relationships/image" Target="../media/image111.emf"/><Relationship Id="rId247" Type="http://schemas.openxmlformats.org/officeDocument/2006/relationships/oleObject" Target="../embeddings/oleObject105.bin"/><Relationship Id="rId107" Type="http://schemas.openxmlformats.org/officeDocument/2006/relationships/oleObject" Target="../embeddings/oleObject53.bin"/><Relationship Id="rId11" Type="http://schemas.openxmlformats.org/officeDocument/2006/relationships/image" Target="../media/image4.emf"/><Relationship Id="rId32" Type="http://schemas.openxmlformats.org/officeDocument/2006/relationships/oleObject" Target="../embeddings/oleObject15.bin"/><Relationship Id="rId53" Type="http://schemas.openxmlformats.org/officeDocument/2006/relationships/oleObject" Target="../embeddings/oleObject26.bin"/><Relationship Id="rId74" Type="http://schemas.openxmlformats.org/officeDocument/2006/relationships/image" Target="../media/image35.emf"/><Relationship Id="rId128" Type="http://schemas.openxmlformats.org/officeDocument/2006/relationships/image" Target="../media/image62.emf"/><Relationship Id="rId149" Type="http://schemas.openxmlformats.org/officeDocument/2006/relationships/oleObject" Target="../embeddings/oleObject74.bin"/><Relationship Id="rId5" Type="http://schemas.openxmlformats.org/officeDocument/2006/relationships/image" Target="../media/image1.emf"/><Relationship Id="rId95" Type="http://schemas.openxmlformats.org/officeDocument/2006/relationships/oleObject" Target="../embeddings/oleObject47.bin"/><Relationship Id="rId160" Type="http://schemas.openxmlformats.org/officeDocument/2006/relationships/image" Target="../media/image78.emf"/><Relationship Id="rId181" Type="http://schemas.openxmlformats.org/officeDocument/2006/relationships/oleObject" Target="../embeddings/oleObject90.bin"/><Relationship Id="rId216" Type="http://schemas.openxmlformats.org/officeDocument/2006/relationships/image" Target="../media/image106.emf"/><Relationship Id="rId237" Type="http://schemas.openxmlformats.org/officeDocument/2006/relationships/image" Target="../media/image116.emf"/><Relationship Id="rId258" Type="http://schemas.openxmlformats.org/officeDocument/2006/relationships/oleObject" Target="../embeddings/oleObject111.bin"/><Relationship Id="rId22" Type="http://schemas.openxmlformats.org/officeDocument/2006/relationships/oleObject" Target="../embeddings/oleObject10.bin"/><Relationship Id="rId43" Type="http://schemas.openxmlformats.org/officeDocument/2006/relationships/image" Target="../media/image20.emf"/><Relationship Id="rId64" Type="http://schemas.openxmlformats.org/officeDocument/2006/relationships/image" Target="../media/image30.emf"/><Relationship Id="rId118" Type="http://schemas.openxmlformats.org/officeDocument/2006/relationships/image" Target="../media/image57.emf"/><Relationship Id="rId139" Type="http://schemas.openxmlformats.org/officeDocument/2006/relationships/oleObject" Target="../embeddings/oleObject69.bin"/><Relationship Id="rId85" Type="http://schemas.openxmlformats.org/officeDocument/2006/relationships/oleObject" Target="../embeddings/oleObject42.bin"/><Relationship Id="rId150" Type="http://schemas.openxmlformats.org/officeDocument/2006/relationships/image" Target="../media/image73.emf"/><Relationship Id="rId171" Type="http://schemas.openxmlformats.org/officeDocument/2006/relationships/oleObject" Target="../embeddings/oleObject85.bin"/><Relationship Id="rId192" Type="http://schemas.openxmlformats.org/officeDocument/2006/relationships/image" Target="../media/image94.emf"/><Relationship Id="rId206" Type="http://schemas.openxmlformats.org/officeDocument/2006/relationships/image" Target="../media/image101.emf"/><Relationship Id="rId227" Type="http://schemas.openxmlformats.org/officeDocument/2006/relationships/oleObject" Target="../embeddings/oleObject98.bin"/><Relationship Id="rId248" Type="http://schemas.openxmlformats.org/officeDocument/2006/relationships/image" Target="../media/image121.emf"/><Relationship Id="rId12" Type="http://schemas.openxmlformats.org/officeDocument/2006/relationships/oleObject" Target="../embeddings/oleObject5.bin"/><Relationship Id="rId33" Type="http://schemas.openxmlformats.org/officeDocument/2006/relationships/image" Target="../media/image15.emf"/><Relationship Id="rId108" Type="http://schemas.openxmlformats.org/officeDocument/2006/relationships/image" Target="../media/image52.emf"/><Relationship Id="rId129" Type="http://schemas.openxmlformats.org/officeDocument/2006/relationships/oleObject" Target="../embeddings/oleObject64.bin"/><Relationship Id="rId54" Type="http://schemas.openxmlformats.org/officeDocument/2006/relationships/image" Target="../media/image25.emf"/><Relationship Id="rId75" Type="http://schemas.openxmlformats.org/officeDocument/2006/relationships/oleObject" Target="../embeddings/oleObject37.bin"/><Relationship Id="rId96" Type="http://schemas.openxmlformats.org/officeDocument/2006/relationships/image" Target="../media/image46.emf"/><Relationship Id="rId140" Type="http://schemas.openxmlformats.org/officeDocument/2006/relationships/image" Target="../media/image68.emf"/><Relationship Id="rId161" Type="http://schemas.openxmlformats.org/officeDocument/2006/relationships/oleObject" Target="../embeddings/oleObject80.bin"/><Relationship Id="rId182" Type="http://schemas.openxmlformats.org/officeDocument/2006/relationships/image" Target="../media/image89.emf"/><Relationship Id="rId217" Type="http://schemas.openxmlformats.org/officeDocument/2006/relationships/oleObject" Target="../embeddings/oleObject93.bin"/><Relationship Id="rId6" Type="http://schemas.openxmlformats.org/officeDocument/2006/relationships/oleObject" Target="../embeddings/oleObject2.bin"/><Relationship Id="rId238" Type="http://schemas.openxmlformats.org/officeDocument/2006/relationships/oleObject" Target="../embeddings/oleObject104.bin"/><Relationship Id="rId259" Type="http://schemas.openxmlformats.org/officeDocument/2006/relationships/image" Target="../media/image126.emf"/><Relationship Id="rId23" Type="http://schemas.openxmlformats.org/officeDocument/2006/relationships/image" Target="../media/image10.emf"/><Relationship Id="rId119" Type="http://schemas.openxmlformats.org/officeDocument/2006/relationships/oleObject" Target="../embeddings/oleObject59.bin"/><Relationship Id="rId44" Type="http://schemas.openxmlformats.org/officeDocument/2006/relationships/oleObject" Target="../embeddings/oleObject21.bin"/><Relationship Id="rId65" Type="http://schemas.openxmlformats.org/officeDocument/2006/relationships/oleObject" Target="../embeddings/oleObject32.bin"/><Relationship Id="rId86" Type="http://schemas.openxmlformats.org/officeDocument/2006/relationships/image" Target="../media/image41.emf"/><Relationship Id="rId130" Type="http://schemas.openxmlformats.org/officeDocument/2006/relationships/image" Target="../media/image63.emf"/><Relationship Id="rId151" Type="http://schemas.openxmlformats.org/officeDocument/2006/relationships/oleObject" Target="../embeddings/oleObject75.bin"/><Relationship Id="rId172" Type="http://schemas.openxmlformats.org/officeDocument/2006/relationships/image" Target="../media/image84.emf"/><Relationship Id="rId193" Type="http://schemas.openxmlformats.org/officeDocument/2006/relationships/package" Target="../embeddings/Microsoft_Word_Document5.docx"/><Relationship Id="rId207" Type="http://schemas.openxmlformats.org/officeDocument/2006/relationships/package" Target="../embeddings/Microsoft_Word_Document12.docx"/><Relationship Id="rId228" Type="http://schemas.openxmlformats.org/officeDocument/2006/relationships/image" Target="../media/image112.emf"/><Relationship Id="rId249" Type="http://schemas.openxmlformats.org/officeDocument/2006/relationships/oleObject" Target="../embeddings/oleObject106.bin"/><Relationship Id="rId13" Type="http://schemas.openxmlformats.org/officeDocument/2006/relationships/image" Target="../media/image5.emf"/><Relationship Id="rId109" Type="http://schemas.openxmlformats.org/officeDocument/2006/relationships/oleObject" Target="../embeddings/oleObject54.bin"/><Relationship Id="rId34" Type="http://schemas.openxmlformats.org/officeDocument/2006/relationships/oleObject" Target="../embeddings/oleObject16.bin"/><Relationship Id="rId55" Type="http://schemas.openxmlformats.org/officeDocument/2006/relationships/oleObject" Target="../embeddings/oleObject27.bin"/><Relationship Id="rId76" Type="http://schemas.openxmlformats.org/officeDocument/2006/relationships/image" Target="../media/image36.emf"/><Relationship Id="rId97" Type="http://schemas.openxmlformats.org/officeDocument/2006/relationships/oleObject" Target="../embeddings/oleObject48.bin"/><Relationship Id="rId120" Type="http://schemas.openxmlformats.org/officeDocument/2006/relationships/image" Target="../media/image58.emf"/><Relationship Id="rId141" Type="http://schemas.openxmlformats.org/officeDocument/2006/relationships/oleObject" Target="../embeddings/oleObject70.bin"/><Relationship Id="rId7" Type="http://schemas.openxmlformats.org/officeDocument/2006/relationships/image" Target="../media/image2.emf"/><Relationship Id="rId162" Type="http://schemas.openxmlformats.org/officeDocument/2006/relationships/image" Target="../media/image79.emf"/><Relationship Id="rId183" Type="http://schemas.openxmlformats.org/officeDocument/2006/relationships/package" Target="../embeddings/Microsoft_Word_Document.docx"/><Relationship Id="rId218" Type="http://schemas.openxmlformats.org/officeDocument/2006/relationships/image" Target="../media/image107.emf"/><Relationship Id="rId239" Type="http://schemas.openxmlformats.org/officeDocument/2006/relationships/image" Target="../media/image117.emf"/><Relationship Id="rId250" Type="http://schemas.openxmlformats.org/officeDocument/2006/relationships/image" Target="../media/image122.emf"/><Relationship Id="rId24" Type="http://schemas.openxmlformats.org/officeDocument/2006/relationships/oleObject" Target="../embeddings/oleObject11.bin"/><Relationship Id="rId45" Type="http://schemas.openxmlformats.org/officeDocument/2006/relationships/image" Target="../media/image21.emf"/><Relationship Id="rId66" Type="http://schemas.openxmlformats.org/officeDocument/2006/relationships/image" Target="../media/image31.emf"/><Relationship Id="rId87" Type="http://schemas.openxmlformats.org/officeDocument/2006/relationships/oleObject" Target="../embeddings/oleObject43.bin"/><Relationship Id="rId110" Type="http://schemas.openxmlformats.org/officeDocument/2006/relationships/image" Target="../media/image53.emf"/><Relationship Id="rId131" Type="http://schemas.openxmlformats.org/officeDocument/2006/relationships/oleObject" Target="../embeddings/oleObject65.bin"/><Relationship Id="rId152" Type="http://schemas.openxmlformats.org/officeDocument/2006/relationships/image" Target="../media/image74.emf"/><Relationship Id="rId173" Type="http://schemas.openxmlformats.org/officeDocument/2006/relationships/oleObject" Target="../embeddings/oleObject86.bin"/><Relationship Id="rId194" Type="http://schemas.openxmlformats.org/officeDocument/2006/relationships/image" Target="../media/image95.emf"/><Relationship Id="rId208" Type="http://schemas.openxmlformats.org/officeDocument/2006/relationships/image" Target="../media/image102.emf"/><Relationship Id="rId229" Type="http://schemas.openxmlformats.org/officeDocument/2006/relationships/oleObject" Target="../embeddings/oleObject99.bin"/><Relationship Id="rId240" Type="http://schemas.openxmlformats.org/officeDocument/2006/relationships/package" Target="../embeddings/Microsoft_Word_Document15.docx"/><Relationship Id="rId14" Type="http://schemas.openxmlformats.org/officeDocument/2006/relationships/oleObject" Target="../embeddings/oleObject6.bin"/><Relationship Id="rId35" Type="http://schemas.openxmlformats.org/officeDocument/2006/relationships/image" Target="../media/image16.emf"/><Relationship Id="rId56" Type="http://schemas.openxmlformats.org/officeDocument/2006/relationships/image" Target="../media/image26.emf"/><Relationship Id="rId77" Type="http://schemas.openxmlformats.org/officeDocument/2006/relationships/oleObject" Target="../embeddings/oleObject38.bin"/><Relationship Id="rId100" Type="http://schemas.openxmlformats.org/officeDocument/2006/relationships/image" Target="../media/image48.emf"/><Relationship Id="rId8" Type="http://schemas.openxmlformats.org/officeDocument/2006/relationships/oleObject" Target="../embeddings/oleObject3.bin"/><Relationship Id="rId98" Type="http://schemas.openxmlformats.org/officeDocument/2006/relationships/image" Target="../media/image47.emf"/><Relationship Id="rId121" Type="http://schemas.openxmlformats.org/officeDocument/2006/relationships/oleObject" Target="../embeddings/oleObject60.bin"/><Relationship Id="rId142" Type="http://schemas.openxmlformats.org/officeDocument/2006/relationships/image" Target="../media/image69.emf"/><Relationship Id="rId163" Type="http://schemas.openxmlformats.org/officeDocument/2006/relationships/oleObject" Target="../embeddings/oleObject81.bin"/><Relationship Id="rId184" Type="http://schemas.openxmlformats.org/officeDocument/2006/relationships/image" Target="../media/image90.emf"/><Relationship Id="rId219" Type="http://schemas.openxmlformats.org/officeDocument/2006/relationships/oleObject" Target="../embeddings/oleObject94.bin"/><Relationship Id="rId230" Type="http://schemas.openxmlformats.org/officeDocument/2006/relationships/image" Target="../media/image113.emf"/><Relationship Id="rId251" Type="http://schemas.openxmlformats.org/officeDocument/2006/relationships/oleObject" Target="../embeddings/oleObject107.bin"/><Relationship Id="rId25" Type="http://schemas.openxmlformats.org/officeDocument/2006/relationships/image" Target="../media/image11.emf"/><Relationship Id="rId46" Type="http://schemas.openxmlformats.org/officeDocument/2006/relationships/oleObject" Target="../embeddings/oleObject22.bin"/><Relationship Id="rId67" Type="http://schemas.openxmlformats.org/officeDocument/2006/relationships/oleObject" Target="../embeddings/oleObject33.bin"/><Relationship Id="rId88" Type="http://schemas.openxmlformats.org/officeDocument/2006/relationships/image" Target="../media/image42.emf"/><Relationship Id="rId111" Type="http://schemas.openxmlformats.org/officeDocument/2006/relationships/oleObject" Target="../embeddings/oleObject55.bin"/><Relationship Id="rId132" Type="http://schemas.openxmlformats.org/officeDocument/2006/relationships/image" Target="../media/image64.emf"/><Relationship Id="rId153" Type="http://schemas.openxmlformats.org/officeDocument/2006/relationships/oleObject" Target="../embeddings/oleObject76.bin"/><Relationship Id="rId174" Type="http://schemas.openxmlformats.org/officeDocument/2006/relationships/image" Target="../media/image85.emf"/><Relationship Id="rId195" Type="http://schemas.openxmlformats.org/officeDocument/2006/relationships/package" Target="../embeddings/Microsoft_Word_Document6.docx"/><Relationship Id="rId209" Type="http://schemas.openxmlformats.org/officeDocument/2006/relationships/package" Target="../embeddings/Microsoft_Word_Document13.docx"/><Relationship Id="rId220" Type="http://schemas.openxmlformats.org/officeDocument/2006/relationships/image" Target="../media/image108.emf"/><Relationship Id="rId241" Type="http://schemas.openxmlformats.org/officeDocument/2006/relationships/image" Target="../media/image118.emf"/><Relationship Id="rId15" Type="http://schemas.openxmlformats.org/officeDocument/2006/relationships/image" Target="../media/image6.emf"/><Relationship Id="rId36" Type="http://schemas.openxmlformats.org/officeDocument/2006/relationships/oleObject" Target="../embeddings/oleObject17.bin"/><Relationship Id="rId57" Type="http://schemas.openxmlformats.org/officeDocument/2006/relationships/oleObject" Target="../embeddings/oleObject28.bin"/><Relationship Id="rId78" Type="http://schemas.openxmlformats.org/officeDocument/2006/relationships/image" Target="../media/image37.emf"/><Relationship Id="rId99" Type="http://schemas.openxmlformats.org/officeDocument/2006/relationships/oleObject" Target="../embeddings/oleObject49.bin"/><Relationship Id="rId101" Type="http://schemas.openxmlformats.org/officeDocument/2006/relationships/oleObject" Target="../embeddings/oleObject50.bin"/><Relationship Id="rId122" Type="http://schemas.openxmlformats.org/officeDocument/2006/relationships/image" Target="../media/image59.emf"/><Relationship Id="rId143" Type="http://schemas.openxmlformats.org/officeDocument/2006/relationships/oleObject" Target="../embeddings/oleObject71.bin"/><Relationship Id="rId164" Type="http://schemas.openxmlformats.org/officeDocument/2006/relationships/image" Target="../media/image80.emf"/><Relationship Id="rId185" Type="http://schemas.openxmlformats.org/officeDocument/2006/relationships/package" Target="../embeddings/Microsoft_Word_Document1.docx"/><Relationship Id="rId9" Type="http://schemas.openxmlformats.org/officeDocument/2006/relationships/image" Target="../media/image3.emf"/><Relationship Id="rId210" Type="http://schemas.openxmlformats.org/officeDocument/2006/relationships/image" Target="../media/image103.emf"/><Relationship Id="rId26" Type="http://schemas.openxmlformats.org/officeDocument/2006/relationships/oleObject" Target="../embeddings/oleObject12.bin"/><Relationship Id="rId231" Type="http://schemas.openxmlformats.org/officeDocument/2006/relationships/oleObject" Target="../embeddings/oleObject100.bin"/><Relationship Id="rId252" Type="http://schemas.openxmlformats.org/officeDocument/2006/relationships/image" Target="../media/image123.emf"/><Relationship Id="rId47" Type="http://schemas.openxmlformats.org/officeDocument/2006/relationships/image" Target="../media/image22.emf"/><Relationship Id="rId68" Type="http://schemas.openxmlformats.org/officeDocument/2006/relationships/image" Target="../media/image32.emf"/><Relationship Id="rId89" Type="http://schemas.openxmlformats.org/officeDocument/2006/relationships/oleObject" Target="../embeddings/oleObject44.bin"/><Relationship Id="rId112" Type="http://schemas.openxmlformats.org/officeDocument/2006/relationships/image" Target="../media/image54.emf"/><Relationship Id="rId133" Type="http://schemas.openxmlformats.org/officeDocument/2006/relationships/oleObject" Target="../embeddings/oleObject66.bin"/><Relationship Id="rId154" Type="http://schemas.openxmlformats.org/officeDocument/2006/relationships/image" Target="../media/image75.emf"/><Relationship Id="rId175" Type="http://schemas.openxmlformats.org/officeDocument/2006/relationships/oleObject" Target="../embeddings/oleObject87.bin"/><Relationship Id="rId196" Type="http://schemas.openxmlformats.org/officeDocument/2006/relationships/image" Target="../media/image96.emf"/><Relationship Id="rId200" Type="http://schemas.openxmlformats.org/officeDocument/2006/relationships/image" Target="../media/image98.emf"/><Relationship Id="rId16" Type="http://schemas.openxmlformats.org/officeDocument/2006/relationships/oleObject" Target="../embeddings/oleObject7.bin"/><Relationship Id="rId221" Type="http://schemas.openxmlformats.org/officeDocument/2006/relationships/oleObject" Target="../embeddings/oleObject95.bin"/><Relationship Id="rId242" Type="http://schemas.openxmlformats.org/officeDocument/2006/relationships/package" Target="../embeddings/Microsoft_Word_Document16.docx"/><Relationship Id="rId37" Type="http://schemas.openxmlformats.org/officeDocument/2006/relationships/image" Target="../media/image17.emf"/><Relationship Id="rId58" Type="http://schemas.openxmlformats.org/officeDocument/2006/relationships/image" Target="../media/image27.emf"/><Relationship Id="rId79" Type="http://schemas.openxmlformats.org/officeDocument/2006/relationships/oleObject" Target="../embeddings/oleObject39.bin"/><Relationship Id="rId102" Type="http://schemas.openxmlformats.org/officeDocument/2006/relationships/image" Target="../media/image49.emf"/><Relationship Id="rId123" Type="http://schemas.openxmlformats.org/officeDocument/2006/relationships/oleObject" Target="../embeddings/oleObject61.bin"/><Relationship Id="rId144" Type="http://schemas.openxmlformats.org/officeDocument/2006/relationships/image" Target="../media/image70.emf"/><Relationship Id="rId90" Type="http://schemas.openxmlformats.org/officeDocument/2006/relationships/image" Target="../media/image43.emf"/><Relationship Id="rId165" Type="http://schemas.openxmlformats.org/officeDocument/2006/relationships/oleObject" Target="../embeddings/oleObject82.bin"/><Relationship Id="rId186" Type="http://schemas.openxmlformats.org/officeDocument/2006/relationships/image" Target="../media/image91.emf"/><Relationship Id="rId211" Type="http://schemas.openxmlformats.org/officeDocument/2006/relationships/package" Target="../embeddings/Microsoft_Word_Document14.docx"/><Relationship Id="rId232" Type="http://schemas.openxmlformats.org/officeDocument/2006/relationships/oleObject" Target="../embeddings/oleObject101.bin"/><Relationship Id="rId253" Type="http://schemas.openxmlformats.org/officeDocument/2006/relationships/oleObject" Target="../embeddings/oleObject108.bin"/><Relationship Id="rId27" Type="http://schemas.openxmlformats.org/officeDocument/2006/relationships/image" Target="../media/image12.emf"/><Relationship Id="rId48" Type="http://schemas.openxmlformats.org/officeDocument/2006/relationships/oleObject" Target="../embeddings/oleObject23.bin"/><Relationship Id="rId69" Type="http://schemas.openxmlformats.org/officeDocument/2006/relationships/oleObject" Target="../embeddings/oleObject34.bin"/><Relationship Id="rId113" Type="http://schemas.openxmlformats.org/officeDocument/2006/relationships/oleObject" Target="../embeddings/oleObject56.bin"/><Relationship Id="rId134" Type="http://schemas.openxmlformats.org/officeDocument/2006/relationships/image" Target="../media/image65.emf"/><Relationship Id="rId80" Type="http://schemas.openxmlformats.org/officeDocument/2006/relationships/image" Target="../media/image38.emf"/><Relationship Id="rId155" Type="http://schemas.openxmlformats.org/officeDocument/2006/relationships/oleObject" Target="../embeddings/oleObject77.bin"/><Relationship Id="rId176" Type="http://schemas.openxmlformats.org/officeDocument/2006/relationships/image" Target="../media/image86.emf"/><Relationship Id="rId197" Type="http://schemas.openxmlformats.org/officeDocument/2006/relationships/package" Target="../embeddings/Microsoft_Word_Document7.docx"/><Relationship Id="rId201" Type="http://schemas.openxmlformats.org/officeDocument/2006/relationships/package" Target="../embeddings/Microsoft_Word_Document9.docx"/><Relationship Id="rId222" Type="http://schemas.openxmlformats.org/officeDocument/2006/relationships/image" Target="../media/image109.emf"/><Relationship Id="rId243" Type="http://schemas.openxmlformats.org/officeDocument/2006/relationships/package" Target="../embeddings/Microsoft_Word_Document17.docx"/><Relationship Id="rId17" Type="http://schemas.openxmlformats.org/officeDocument/2006/relationships/image" Target="../media/image7.emf"/><Relationship Id="rId38" Type="http://schemas.openxmlformats.org/officeDocument/2006/relationships/oleObject" Target="../embeddings/oleObject18.bin"/><Relationship Id="rId59" Type="http://schemas.openxmlformats.org/officeDocument/2006/relationships/oleObject" Target="../embeddings/oleObject29.bin"/><Relationship Id="rId103" Type="http://schemas.openxmlformats.org/officeDocument/2006/relationships/oleObject" Target="../embeddings/oleObject51.bin"/><Relationship Id="rId124" Type="http://schemas.openxmlformats.org/officeDocument/2006/relationships/image" Target="../media/image60.emf"/><Relationship Id="rId70" Type="http://schemas.openxmlformats.org/officeDocument/2006/relationships/image" Target="../media/image33.emf"/><Relationship Id="rId91" Type="http://schemas.openxmlformats.org/officeDocument/2006/relationships/oleObject" Target="../embeddings/oleObject45.bin"/><Relationship Id="rId145" Type="http://schemas.openxmlformats.org/officeDocument/2006/relationships/oleObject" Target="../embeddings/oleObject72.bin"/><Relationship Id="rId166" Type="http://schemas.openxmlformats.org/officeDocument/2006/relationships/image" Target="../media/image81.emf"/><Relationship Id="rId187" Type="http://schemas.openxmlformats.org/officeDocument/2006/relationships/package" Target="../embeddings/Microsoft_Word_Document2.docx"/><Relationship Id="rId1" Type="http://schemas.openxmlformats.org/officeDocument/2006/relationships/printerSettings" Target="../printerSettings/printerSettings1.bin"/><Relationship Id="rId212" Type="http://schemas.openxmlformats.org/officeDocument/2006/relationships/image" Target="../media/image104.emf"/><Relationship Id="rId233" Type="http://schemas.openxmlformats.org/officeDocument/2006/relationships/image" Target="../media/image114.emf"/><Relationship Id="rId254" Type="http://schemas.openxmlformats.org/officeDocument/2006/relationships/oleObject" Target="../embeddings/oleObject109.bin"/><Relationship Id="rId28" Type="http://schemas.openxmlformats.org/officeDocument/2006/relationships/oleObject" Target="../embeddings/oleObject13.bin"/><Relationship Id="rId49" Type="http://schemas.openxmlformats.org/officeDocument/2006/relationships/oleObject" Target="../embeddings/oleObject24.bin"/><Relationship Id="rId114" Type="http://schemas.openxmlformats.org/officeDocument/2006/relationships/image" Target="../media/image55.emf"/><Relationship Id="rId60" Type="http://schemas.openxmlformats.org/officeDocument/2006/relationships/image" Target="../media/image28.emf"/><Relationship Id="rId81" Type="http://schemas.openxmlformats.org/officeDocument/2006/relationships/oleObject" Target="../embeddings/oleObject40.bin"/><Relationship Id="rId135" Type="http://schemas.openxmlformats.org/officeDocument/2006/relationships/oleObject" Target="../embeddings/oleObject67.bin"/><Relationship Id="rId156" Type="http://schemas.openxmlformats.org/officeDocument/2006/relationships/image" Target="../media/image76.emf"/><Relationship Id="rId177" Type="http://schemas.openxmlformats.org/officeDocument/2006/relationships/oleObject" Target="../embeddings/oleObject88.bin"/><Relationship Id="rId198" Type="http://schemas.openxmlformats.org/officeDocument/2006/relationships/image" Target="../media/image97.emf"/><Relationship Id="rId202" Type="http://schemas.openxmlformats.org/officeDocument/2006/relationships/image" Target="../media/image99.emf"/><Relationship Id="rId223" Type="http://schemas.openxmlformats.org/officeDocument/2006/relationships/oleObject" Target="../embeddings/oleObject96.bin"/><Relationship Id="rId244" Type="http://schemas.openxmlformats.org/officeDocument/2006/relationships/image" Target="../media/image119.emf"/><Relationship Id="rId18" Type="http://schemas.openxmlformats.org/officeDocument/2006/relationships/oleObject" Target="../embeddings/oleObject8.bin"/><Relationship Id="rId39" Type="http://schemas.openxmlformats.org/officeDocument/2006/relationships/image" Target="../media/image18.emf"/><Relationship Id="rId50" Type="http://schemas.openxmlformats.org/officeDocument/2006/relationships/image" Target="../media/image23.emf"/><Relationship Id="rId104" Type="http://schemas.openxmlformats.org/officeDocument/2006/relationships/image" Target="../media/image50.emf"/><Relationship Id="rId125" Type="http://schemas.openxmlformats.org/officeDocument/2006/relationships/oleObject" Target="../embeddings/oleObject62.bin"/><Relationship Id="rId146" Type="http://schemas.openxmlformats.org/officeDocument/2006/relationships/image" Target="../media/image71.emf"/><Relationship Id="rId167" Type="http://schemas.openxmlformats.org/officeDocument/2006/relationships/oleObject" Target="../embeddings/oleObject83.bin"/><Relationship Id="rId188" Type="http://schemas.openxmlformats.org/officeDocument/2006/relationships/image" Target="../media/image92.emf"/><Relationship Id="rId71" Type="http://schemas.openxmlformats.org/officeDocument/2006/relationships/oleObject" Target="../embeddings/oleObject35.bin"/><Relationship Id="rId92" Type="http://schemas.openxmlformats.org/officeDocument/2006/relationships/image" Target="../media/image44.emf"/><Relationship Id="rId213" Type="http://schemas.openxmlformats.org/officeDocument/2006/relationships/oleObject" Target="../embeddings/oleObject91.bin"/><Relationship Id="rId234" Type="http://schemas.openxmlformats.org/officeDocument/2006/relationships/oleObject" Target="../embeddings/oleObject102.bin"/><Relationship Id="rId2" Type="http://schemas.openxmlformats.org/officeDocument/2006/relationships/drawing" Target="../drawings/drawing1.xml"/><Relationship Id="rId29" Type="http://schemas.openxmlformats.org/officeDocument/2006/relationships/image" Target="../media/image13.emf"/><Relationship Id="rId255" Type="http://schemas.openxmlformats.org/officeDocument/2006/relationships/image" Target="../media/image124.emf"/><Relationship Id="rId40" Type="http://schemas.openxmlformats.org/officeDocument/2006/relationships/oleObject" Target="../embeddings/oleObject19.bin"/><Relationship Id="rId115" Type="http://schemas.openxmlformats.org/officeDocument/2006/relationships/oleObject" Target="../embeddings/oleObject57.bin"/><Relationship Id="rId136" Type="http://schemas.openxmlformats.org/officeDocument/2006/relationships/image" Target="../media/image66.emf"/><Relationship Id="rId157" Type="http://schemas.openxmlformats.org/officeDocument/2006/relationships/oleObject" Target="../embeddings/oleObject78.bin"/><Relationship Id="rId178" Type="http://schemas.openxmlformats.org/officeDocument/2006/relationships/image" Target="../media/image87.emf"/><Relationship Id="rId61" Type="http://schemas.openxmlformats.org/officeDocument/2006/relationships/oleObject" Target="../embeddings/oleObject30.bin"/><Relationship Id="rId82" Type="http://schemas.openxmlformats.org/officeDocument/2006/relationships/image" Target="../media/image39.emf"/><Relationship Id="rId199" Type="http://schemas.openxmlformats.org/officeDocument/2006/relationships/package" Target="../embeddings/Microsoft_Word_Document8.docx"/><Relationship Id="rId203" Type="http://schemas.openxmlformats.org/officeDocument/2006/relationships/package" Target="../embeddings/Microsoft_Word_Document10.docx"/><Relationship Id="rId19" Type="http://schemas.openxmlformats.org/officeDocument/2006/relationships/image" Target="../media/image8.emf"/><Relationship Id="rId224" Type="http://schemas.openxmlformats.org/officeDocument/2006/relationships/image" Target="../media/image110.emf"/><Relationship Id="rId245" Type="http://schemas.openxmlformats.org/officeDocument/2006/relationships/package" Target="../embeddings/Microsoft_Word_Document18.docx"/><Relationship Id="rId30" Type="http://schemas.openxmlformats.org/officeDocument/2006/relationships/oleObject" Target="../embeddings/oleObject14.bin"/><Relationship Id="rId105" Type="http://schemas.openxmlformats.org/officeDocument/2006/relationships/oleObject" Target="../embeddings/oleObject52.bin"/><Relationship Id="rId126" Type="http://schemas.openxmlformats.org/officeDocument/2006/relationships/image" Target="../media/image61.emf"/><Relationship Id="rId147" Type="http://schemas.openxmlformats.org/officeDocument/2006/relationships/oleObject" Target="../embeddings/oleObject73.bin"/><Relationship Id="rId168" Type="http://schemas.openxmlformats.org/officeDocument/2006/relationships/image" Target="../media/image82.emf"/><Relationship Id="rId51" Type="http://schemas.openxmlformats.org/officeDocument/2006/relationships/oleObject" Target="../embeddings/oleObject25.bin"/><Relationship Id="rId72" Type="http://schemas.openxmlformats.org/officeDocument/2006/relationships/image" Target="../media/image34.emf"/><Relationship Id="rId93" Type="http://schemas.openxmlformats.org/officeDocument/2006/relationships/oleObject" Target="../embeddings/oleObject46.bin"/><Relationship Id="rId189" Type="http://schemas.openxmlformats.org/officeDocument/2006/relationships/package" Target="../embeddings/Microsoft_Word_Document3.docx"/><Relationship Id="rId3" Type="http://schemas.openxmlformats.org/officeDocument/2006/relationships/vmlDrawing" Target="../drawings/vmlDrawing1.vml"/><Relationship Id="rId214" Type="http://schemas.openxmlformats.org/officeDocument/2006/relationships/image" Target="../media/image105.emf"/><Relationship Id="rId235" Type="http://schemas.openxmlformats.org/officeDocument/2006/relationships/image" Target="../media/image115.emf"/><Relationship Id="rId256" Type="http://schemas.openxmlformats.org/officeDocument/2006/relationships/oleObject" Target="../embeddings/oleObject110.bin"/><Relationship Id="rId116" Type="http://schemas.openxmlformats.org/officeDocument/2006/relationships/image" Target="../media/image56.emf"/><Relationship Id="rId137" Type="http://schemas.openxmlformats.org/officeDocument/2006/relationships/oleObject" Target="../embeddings/oleObject68.bin"/><Relationship Id="rId158" Type="http://schemas.openxmlformats.org/officeDocument/2006/relationships/image" Target="../media/image77.emf"/><Relationship Id="rId20" Type="http://schemas.openxmlformats.org/officeDocument/2006/relationships/oleObject" Target="../embeddings/oleObject9.bin"/><Relationship Id="rId41" Type="http://schemas.openxmlformats.org/officeDocument/2006/relationships/image" Target="../media/image19.emf"/><Relationship Id="rId62" Type="http://schemas.openxmlformats.org/officeDocument/2006/relationships/image" Target="../media/image29.emf"/><Relationship Id="rId83" Type="http://schemas.openxmlformats.org/officeDocument/2006/relationships/oleObject" Target="../embeddings/oleObject41.bin"/><Relationship Id="rId179" Type="http://schemas.openxmlformats.org/officeDocument/2006/relationships/oleObject" Target="../embeddings/oleObject89.bin"/><Relationship Id="rId190" Type="http://schemas.openxmlformats.org/officeDocument/2006/relationships/image" Target="../media/image93.emf"/><Relationship Id="rId204" Type="http://schemas.openxmlformats.org/officeDocument/2006/relationships/image" Target="../media/image100.emf"/><Relationship Id="rId225" Type="http://schemas.openxmlformats.org/officeDocument/2006/relationships/oleObject" Target="../embeddings/oleObject97.bin"/><Relationship Id="rId246" Type="http://schemas.openxmlformats.org/officeDocument/2006/relationships/image" Target="../media/image120.emf"/><Relationship Id="rId106" Type="http://schemas.openxmlformats.org/officeDocument/2006/relationships/image" Target="../media/image51.emf"/><Relationship Id="rId127" Type="http://schemas.openxmlformats.org/officeDocument/2006/relationships/oleObject" Target="../embeddings/oleObject63.bin"/><Relationship Id="rId10" Type="http://schemas.openxmlformats.org/officeDocument/2006/relationships/oleObject" Target="../embeddings/oleObject4.bin"/><Relationship Id="rId31" Type="http://schemas.openxmlformats.org/officeDocument/2006/relationships/image" Target="../media/image14.emf"/><Relationship Id="rId52" Type="http://schemas.openxmlformats.org/officeDocument/2006/relationships/image" Target="../media/image24.emf"/><Relationship Id="rId73" Type="http://schemas.openxmlformats.org/officeDocument/2006/relationships/oleObject" Target="../embeddings/oleObject36.bin"/><Relationship Id="rId94" Type="http://schemas.openxmlformats.org/officeDocument/2006/relationships/image" Target="../media/image45.emf"/><Relationship Id="rId148" Type="http://schemas.openxmlformats.org/officeDocument/2006/relationships/image" Target="../media/image72.emf"/><Relationship Id="rId169" Type="http://schemas.openxmlformats.org/officeDocument/2006/relationships/oleObject" Target="../embeddings/oleObject84.bin"/><Relationship Id="rId4" Type="http://schemas.openxmlformats.org/officeDocument/2006/relationships/oleObject" Target="../embeddings/oleObject1.bin"/><Relationship Id="rId180" Type="http://schemas.openxmlformats.org/officeDocument/2006/relationships/image" Target="../media/image88.emf"/><Relationship Id="rId215" Type="http://schemas.openxmlformats.org/officeDocument/2006/relationships/oleObject" Target="../embeddings/oleObject92.bin"/><Relationship Id="rId236" Type="http://schemas.openxmlformats.org/officeDocument/2006/relationships/oleObject" Target="../embeddings/oleObject103.bin"/><Relationship Id="rId257" Type="http://schemas.openxmlformats.org/officeDocument/2006/relationships/image" Target="../media/image125.emf"/></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M93"/>
  <sheetViews>
    <sheetView showGridLines="0" tabSelected="1" zoomScale="80" zoomScaleNormal="80" workbookViewId="0">
      <pane ySplit="4" topLeftCell="A86" activePane="bottomLeft" state="frozen"/>
      <selection pane="bottomLeft" activeCell="C94" sqref="C94"/>
    </sheetView>
  </sheetViews>
  <sheetFormatPr baseColWidth="10" defaultRowHeight="15" x14ac:dyDescent="0.25"/>
  <cols>
    <col min="1" max="1" width="2" customWidth="1"/>
    <col min="2" max="2" width="14.28515625" customWidth="1"/>
    <col min="3" max="3" width="50.5703125" customWidth="1"/>
    <col min="4" max="4" width="11.42578125" style="1" customWidth="1"/>
    <col min="5" max="5" width="14.5703125" style="6" customWidth="1"/>
    <col min="6" max="6" width="13.42578125" customWidth="1"/>
    <col min="7" max="7" width="25.5703125" bestFit="1" customWidth="1"/>
    <col min="8" max="8" width="17.140625" bestFit="1" customWidth="1"/>
    <col min="9" max="9" width="19.28515625" customWidth="1"/>
    <col min="10" max="10" width="10.42578125" customWidth="1"/>
    <col min="11" max="11" width="20" customWidth="1"/>
    <col min="12" max="12" width="20.5703125" style="7" customWidth="1"/>
    <col min="13" max="13" width="25.140625" bestFit="1" customWidth="1"/>
  </cols>
  <sheetData>
    <row r="2" spans="2:13" x14ac:dyDescent="0.25">
      <c r="B2" s="8" t="s">
        <v>151</v>
      </c>
      <c r="C2" s="8"/>
      <c r="D2" s="8"/>
      <c r="E2" s="8"/>
      <c r="F2" s="8"/>
      <c r="G2" s="8"/>
      <c r="H2" s="8"/>
      <c r="I2" s="8"/>
    </row>
    <row r="3" spans="2:13" ht="15.75" thickBot="1" x14ac:dyDescent="0.3">
      <c r="B3" s="3"/>
      <c r="C3" s="3"/>
      <c r="D3" s="4"/>
      <c r="E3" s="5"/>
      <c r="F3" s="3"/>
      <c r="G3" s="3"/>
      <c r="H3" s="3"/>
      <c r="I3" s="3"/>
    </row>
    <row r="4" spans="2:13" ht="46.5" thickTop="1" thickBot="1" x14ac:dyDescent="0.3">
      <c r="B4" s="10" t="s">
        <v>46</v>
      </c>
      <c r="C4" s="11" t="s">
        <v>0</v>
      </c>
      <c r="D4" s="12" t="s">
        <v>1</v>
      </c>
      <c r="E4" s="13" t="s">
        <v>3</v>
      </c>
      <c r="F4" s="14" t="s">
        <v>6</v>
      </c>
      <c r="G4" s="11" t="s">
        <v>7</v>
      </c>
      <c r="H4" s="11" t="s">
        <v>2</v>
      </c>
      <c r="I4" s="12" t="s">
        <v>4</v>
      </c>
      <c r="J4" s="12" t="s">
        <v>213</v>
      </c>
      <c r="K4" s="12" t="s">
        <v>214</v>
      </c>
      <c r="L4" s="15" t="s">
        <v>300</v>
      </c>
      <c r="M4" s="12" t="s">
        <v>345</v>
      </c>
    </row>
    <row r="5" spans="2:13" ht="31.5" thickTop="1" thickBot="1" x14ac:dyDescent="0.3">
      <c r="B5" s="16" t="s">
        <v>24</v>
      </c>
      <c r="C5" s="17" t="s">
        <v>25</v>
      </c>
      <c r="D5" s="18">
        <v>2020</v>
      </c>
      <c r="E5" s="19" t="s">
        <v>20</v>
      </c>
      <c r="F5" s="20">
        <v>45500001369</v>
      </c>
      <c r="G5" s="21" t="s">
        <v>27</v>
      </c>
      <c r="H5" s="22">
        <v>1661100</v>
      </c>
      <c r="I5" s="23" t="s">
        <v>26</v>
      </c>
      <c r="J5" s="23" t="s">
        <v>241</v>
      </c>
      <c r="K5" s="23"/>
      <c r="L5" s="24" t="s">
        <v>358</v>
      </c>
      <c r="M5" s="23" t="s">
        <v>349</v>
      </c>
    </row>
    <row r="6" spans="2:13" ht="65.25" thickTop="1" thickBot="1" x14ac:dyDescent="0.3">
      <c r="B6" s="16" t="s">
        <v>205</v>
      </c>
      <c r="C6" s="17" t="s">
        <v>206</v>
      </c>
      <c r="D6" s="18">
        <v>2020</v>
      </c>
      <c r="E6" s="19" t="s">
        <v>176</v>
      </c>
      <c r="F6" s="20">
        <v>96002775</v>
      </c>
      <c r="G6" s="21"/>
      <c r="H6" s="22"/>
      <c r="I6" s="23"/>
      <c r="J6" s="23"/>
      <c r="K6" s="23"/>
      <c r="L6" s="23"/>
      <c r="M6" s="23"/>
    </row>
    <row r="7" spans="2:13" ht="65.25" thickTop="1" thickBot="1" x14ac:dyDescent="0.3">
      <c r="B7" s="16" t="s">
        <v>205</v>
      </c>
      <c r="C7" s="17" t="s">
        <v>206</v>
      </c>
      <c r="D7" s="18">
        <v>2020</v>
      </c>
      <c r="E7" s="19" t="s">
        <v>5</v>
      </c>
      <c r="F7" s="20">
        <v>4550001679</v>
      </c>
      <c r="G7" s="21" t="s">
        <v>307</v>
      </c>
      <c r="H7" s="22">
        <v>39933</v>
      </c>
      <c r="I7" s="23" t="s">
        <v>326</v>
      </c>
      <c r="J7" s="23"/>
      <c r="K7" s="23"/>
      <c r="L7" s="23"/>
      <c r="M7" s="23" t="s">
        <v>348</v>
      </c>
    </row>
    <row r="8" spans="2:13" ht="41.25" customHeight="1" thickTop="1" thickBot="1" x14ac:dyDescent="0.3">
      <c r="B8" s="16" t="s">
        <v>11</v>
      </c>
      <c r="C8" s="25" t="s">
        <v>224</v>
      </c>
      <c r="D8" s="26">
        <v>2019</v>
      </c>
      <c r="E8" s="27" t="s">
        <v>20</v>
      </c>
      <c r="F8" s="26">
        <v>4550001250</v>
      </c>
      <c r="G8" s="28" t="s">
        <v>225</v>
      </c>
      <c r="H8" s="22">
        <v>499001.33</v>
      </c>
      <c r="I8" s="23" t="s">
        <v>226</v>
      </c>
      <c r="J8" s="24" t="s">
        <v>227</v>
      </c>
      <c r="K8" s="23"/>
      <c r="L8" s="24"/>
      <c r="M8" s="23" t="s">
        <v>347</v>
      </c>
    </row>
    <row r="9" spans="2:13" ht="78" thickTop="1" thickBot="1" x14ac:dyDescent="0.3">
      <c r="B9" s="16" t="s">
        <v>11</v>
      </c>
      <c r="C9" s="17" t="s">
        <v>28</v>
      </c>
      <c r="D9" s="18">
        <v>2020</v>
      </c>
      <c r="E9" s="19" t="s">
        <v>20</v>
      </c>
      <c r="F9" s="20">
        <v>45500001370</v>
      </c>
      <c r="G9" s="21" t="s">
        <v>162</v>
      </c>
      <c r="H9" s="22">
        <v>44999999.130000003</v>
      </c>
      <c r="I9" s="23" t="s">
        <v>32</v>
      </c>
      <c r="J9" s="23" t="s">
        <v>343</v>
      </c>
      <c r="K9" s="23"/>
      <c r="L9" s="29" t="s">
        <v>359</v>
      </c>
      <c r="M9" s="23" t="s">
        <v>349</v>
      </c>
    </row>
    <row r="10" spans="2:13" ht="61.5" thickTop="1" thickBot="1" x14ac:dyDescent="0.3">
      <c r="B10" s="16" t="s">
        <v>11</v>
      </c>
      <c r="C10" s="17" t="s">
        <v>9</v>
      </c>
      <c r="D10" s="18">
        <v>2020</v>
      </c>
      <c r="E10" s="19" t="s">
        <v>20</v>
      </c>
      <c r="F10" s="20">
        <v>4550001328</v>
      </c>
      <c r="G10" s="21" t="s">
        <v>8</v>
      </c>
      <c r="H10" s="22">
        <v>5999999.9199999999</v>
      </c>
      <c r="I10" s="23" t="s">
        <v>10</v>
      </c>
      <c r="J10" s="23" t="s">
        <v>258</v>
      </c>
      <c r="K10" s="23"/>
      <c r="L10" s="30" t="s">
        <v>360</v>
      </c>
      <c r="M10" s="23" t="s">
        <v>348</v>
      </c>
    </row>
    <row r="11" spans="2:13" ht="106.5" thickTop="1" thickBot="1" x14ac:dyDescent="0.3">
      <c r="B11" s="16" t="s">
        <v>11</v>
      </c>
      <c r="C11" s="25" t="s">
        <v>29</v>
      </c>
      <c r="D11" s="26">
        <v>2020</v>
      </c>
      <c r="E11" s="27" t="s">
        <v>20</v>
      </c>
      <c r="F11" s="26">
        <v>4550001472</v>
      </c>
      <c r="G11" s="28" t="s">
        <v>30</v>
      </c>
      <c r="H11" s="22">
        <v>1875619.2</v>
      </c>
      <c r="I11" s="23" t="s">
        <v>31</v>
      </c>
      <c r="J11" s="24" t="s">
        <v>262</v>
      </c>
      <c r="K11" s="23"/>
      <c r="L11" s="24" t="s">
        <v>296</v>
      </c>
      <c r="M11" s="23" t="s">
        <v>347</v>
      </c>
    </row>
    <row r="12" spans="2:13" ht="106.5" thickTop="1" thickBot="1" x14ac:dyDescent="0.3">
      <c r="B12" s="16" t="s">
        <v>11</v>
      </c>
      <c r="C12" s="25" t="s">
        <v>182</v>
      </c>
      <c r="D12" s="26">
        <v>2020</v>
      </c>
      <c r="E12" s="27" t="s">
        <v>20</v>
      </c>
      <c r="F12" s="26">
        <v>4550001642</v>
      </c>
      <c r="G12" s="28" t="s">
        <v>203</v>
      </c>
      <c r="H12" s="22">
        <v>37499999.990000002</v>
      </c>
      <c r="I12" s="23" t="s">
        <v>31</v>
      </c>
      <c r="J12" s="24" t="s">
        <v>314</v>
      </c>
      <c r="K12" s="23"/>
      <c r="L12" s="24" t="s">
        <v>338</v>
      </c>
      <c r="M12" s="23" t="s">
        <v>347</v>
      </c>
    </row>
    <row r="13" spans="2:13" ht="90.75" thickTop="1" thickBot="1" x14ac:dyDescent="0.3">
      <c r="B13" s="16" t="s">
        <v>11</v>
      </c>
      <c r="C13" s="17" t="str">
        <f>PROPER(C11)</f>
        <v>Contratación De Una Empresa De Publicidad Y/O Comunicación Que Produzca Y Ejecute Una Campaña Informativa Que Alerte A La Población Sobre Posibles Estafas Que Están Realizando En Nombre De Las Superintendencias Del Sector Financiero (Sugef, Sugeval, Supen Y Sugese), A Través De Email-Marketing Y Mensajes De Texto Sms.</v>
      </c>
      <c r="D13" s="18">
        <v>2020</v>
      </c>
      <c r="E13" s="19" t="s">
        <v>20</v>
      </c>
      <c r="F13" s="20">
        <v>4550001657</v>
      </c>
      <c r="G13" s="21" t="s">
        <v>220</v>
      </c>
      <c r="H13" s="22">
        <v>11300000</v>
      </c>
      <c r="I13" s="23" t="s">
        <v>221</v>
      </c>
      <c r="J13" s="23" t="s">
        <v>315</v>
      </c>
      <c r="K13" s="23"/>
      <c r="L13" s="24" t="s">
        <v>339</v>
      </c>
      <c r="M13" s="23" t="s">
        <v>347</v>
      </c>
    </row>
    <row r="14" spans="2:13" ht="90.75" thickTop="1" thickBot="1" x14ac:dyDescent="0.3">
      <c r="B14" s="16" t="s">
        <v>11</v>
      </c>
      <c r="C14" s="17" t="s">
        <v>193</v>
      </c>
      <c r="D14" s="18">
        <v>2020</v>
      </c>
      <c r="E14" s="19" t="s">
        <v>20</v>
      </c>
      <c r="F14" s="20">
        <v>4550001685</v>
      </c>
      <c r="G14" s="21"/>
      <c r="H14" s="22">
        <v>6908859.6399999997</v>
      </c>
      <c r="I14" s="23" t="s">
        <v>317</v>
      </c>
      <c r="J14" s="23" t="s">
        <v>316</v>
      </c>
      <c r="K14" s="23"/>
      <c r="L14" s="24" t="s">
        <v>311</v>
      </c>
      <c r="M14" s="23" t="s">
        <v>347</v>
      </c>
    </row>
    <row r="15" spans="2:13" ht="78" thickTop="1" thickBot="1" x14ac:dyDescent="0.3">
      <c r="B15" s="16" t="s">
        <v>11</v>
      </c>
      <c r="C15" s="17" t="s">
        <v>194</v>
      </c>
      <c r="D15" s="18">
        <v>2020</v>
      </c>
      <c r="E15" s="19" t="s">
        <v>20</v>
      </c>
      <c r="F15" s="20">
        <v>4550001686</v>
      </c>
      <c r="G15" s="21"/>
      <c r="H15" s="22">
        <v>700000</v>
      </c>
      <c r="I15" s="23" t="s">
        <v>226</v>
      </c>
      <c r="J15" s="23" t="s">
        <v>331</v>
      </c>
      <c r="K15" s="23"/>
      <c r="L15" s="24" t="s">
        <v>325</v>
      </c>
      <c r="M15" s="23" t="s">
        <v>347</v>
      </c>
    </row>
    <row r="16" spans="2:13" ht="90.75" thickTop="1" thickBot="1" x14ac:dyDescent="0.3">
      <c r="B16" s="16" t="s">
        <v>11</v>
      </c>
      <c r="C16" s="17" t="s">
        <v>329</v>
      </c>
      <c r="D16" s="18">
        <v>2020</v>
      </c>
      <c r="E16" s="19" t="s">
        <v>20</v>
      </c>
      <c r="F16" s="20">
        <v>4550001683</v>
      </c>
      <c r="G16" s="21" t="s">
        <v>203</v>
      </c>
      <c r="H16" s="22">
        <v>5722662</v>
      </c>
      <c r="I16" s="23" t="s">
        <v>354</v>
      </c>
      <c r="J16" s="23" t="s">
        <v>353</v>
      </c>
      <c r="K16" s="23"/>
      <c r="L16" s="24" t="s">
        <v>361</v>
      </c>
      <c r="M16" s="23" t="s">
        <v>347</v>
      </c>
    </row>
    <row r="17" spans="2:13" ht="90.75" thickTop="1" thickBot="1" x14ac:dyDescent="0.3">
      <c r="B17" s="16" t="s">
        <v>11</v>
      </c>
      <c r="C17" s="17" t="s">
        <v>330</v>
      </c>
      <c r="D17" s="18">
        <v>2020</v>
      </c>
      <c r="E17" s="19" t="s">
        <v>20</v>
      </c>
      <c r="F17" s="20">
        <v>4550001682</v>
      </c>
      <c r="G17" s="21" t="s">
        <v>203</v>
      </c>
      <c r="H17" s="22">
        <v>493810</v>
      </c>
      <c r="I17" s="23" t="s">
        <v>354</v>
      </c>
      <c r="J17" s="23" t="s">
        <v>353</v>
      </c>
      <c r="K17" s="23"/>
      <c r="L17" s="24" t="s">
        <v>361</v>
      </c>
      <c r="M17" s="23" t="s">
        <v>347</v>
      </c>
    </row>
    <row r="18" spans="2:13" ht="31.5" thickTop="1" thickBot="1" x14ac:dyDescent="0.3">
      <c r="B18" s="16" t="s">
        <v>33</v>
      </c>
      <c r="C18" s="25" t="s">
        <v>34</v>
      </c>
      <c r="D18" s="26">
        <v>2020</v>
      </c>
      <c r="E18" s="27" t="s">
        <v>20</v>
      </c>
      <c r="F18" s="26">
        <v>4550001402</v>
      </c>
      <c r="G18" s="28" t="s">
        <v>36</v>
      </c>
      <c r="H18" s="22">
        <v>1864500</v>
      </c>
      <c r="I18" s="23" t="s">
        <v>35</v>
      </c>
      <c r="J18" s="24" t="s">
        <v>263</v>
      </c>
      <c r="K18" s="23"/>
      <c r="L18" s="24" t="s">
        <v>297</v>
      </c>
      <c r="M18" s="23" t="s">
        <v>349</v>
      </c>
    </row>
    <row r="19" spans="2:13" ht="46.5" thickTop="1" thickBot="1" x14ac:dyDescent="0.3">
      <c r="B19" s="16" t="s">
        <v>33</v>
      </c>
      <c r="C19" s="25" t="s">
        <v>37</v>
      </c>
      <c r="D19" s="26">
        <v>2020</v>
      </c>
      <c r="E19" s="27" t="s">
        <v>176</v>
      </c>
      <c r="F19" s="26">
        <v>96002683</v>
      </c>
      <c r="G19" s="28"/>
      <c r="H19" s="22"/>
      <c r="I19" s="23"/>
      <c r="J19" s="24"/>
      <c r="K19" s="23"/>
      <c r="L19" s="23"/>
      <c r="M19" s="23"/>
    </row>
    <row r="20" spans="2:13" ht="46.5" thickTop="1" thickBot="1" x14ac:dyDescent="0.3">
      <c r="B20" s="16" t="s">
        <v>33</v>
      </c>
      <c r="C20" s="25" t="s">
        <v>37</v>
      </c>
      <c r="D20" s="26">
        <v>2020</v>
      </c>
      <c r="E20" s="27" t="s">
        <v>176</v>
      </c>
      <c r="F20" s="26">
        <v>96002771</v>
      </c>
      <c r="G20" s="28"/>
      <c r="H20" s="22"/>
      <c r="I20" s="23"/>
      <c r="J20" s="24"/>
      <c r="K20" s="23"/>
      <c r="L20" s="23"/>
      <c r="M20" s="23"/>
    </row>
    <row r="21" spans="2:13" ht="61.5" thickTop="1" thickBot="1" x14ac:dyDescent="0.3">
      <c r="B21" s="16" t="s">
        <v>33</v>
      </c>
      <c r="C21" s="25" t="s">
        <v>295</v>
      </c>
      <c r="D21" s="26">
        <v>2020</v>
      </c>
      <c r="E21" s="27" t="s">
        <v>5</v>
      </c>
      <c r="F21" s="26">
        <v>4550001677</v>
      </c>
      <c r="G21" s="28" t="s">
        <v>305</v>
      </c>
      <c r="H21" s="22">
        <v>2301810</v>
      </c>
      <c r="I21" s="23" t="s">
        <v>327</v>
      </c>
      <c r="J21" s="24" t="s">
        <v>355</v>
      </c>
      <c r="K21" s="23"/>
      <c r="L21" s="23"/>
      <c r="M21" s="23" t="s">
        <v>349</v>
      </c>
    </row>
    <row r="22" spans="2:13" ht="31.5" thickTop="1" thickBot="1" x14ac:dyDescent="0.3">
      <c r="B22" s="16" t="s">
        <v>12</v>
      </c>
      <c r="C22" s="25" t="s">
        <v>13</v>
      </c>
      <c r="D22" s="26">
        <v>2020</v>
      </c>
      <c r="E22" s="27" t="s">
        <v>20</v>
      </c>
      <c r="F22" s="26">
        <v>4550001291</v>
      </c>
      <c r="G22" s="28" t="s">
        <v>163</v>
      </c>
      <c r="H22" s="22">
        <v>197524</v>
      </c>
      <c r="I22" s="23" t="s">
        <v>39</v>
      </c>
      <c r="J22" s="24" t="s">
        <v>274</v>
      </c>
      <c r="K22" s="23"/>
      <c r="L22" s="24" t="s">
        <v>288</v>
      </c>
      <c r="M22" s="23" t="s">
        <v>349</v>
      </c>
    </row>
    <row r="23" spans="2:13" ht="46.5" thickTop="1" thickBot="1" x14ac:dyDescent="0.3">
      <c r="B23" s="16" t="s">
        <v>12</v>
      </c>
      <c r="C23" s="25" t="s">
        <v>195</v>
      </c>
      <c r="D23" s="26">
        <v>2020</v>
      </c>
      <c r="E23" s="27" t="s">
        <v>20</v>
      </c>
      <c r="F23" s="26">
        <v>4550001646</v>
      </c>
      <c r="G23" s="28" t="s">
        <v>215</v>
      </c>
      <c r="H23" s="22">
        <v>274617.12</v>
      </c>
      <c r="I23" s="23" t="s">
        <v>216</v>
      </c>
      <c r="J23" s="24" t="s">
        <v>322</v>
      </c>
      <c r="K23" s="23"/>
      <c r="L23" s="24" t="s">
        <v>324</v>
      </c>
      <c r="M23" s="23" t="s">
        <v>349</v>
      </c>
    </row>
    <row r="24" spans="2:13" ht="59.25" customHeight="1" thickTop="1" thickBot="1" x14ac:dyDescent="0.3">
      <c r="B24" s="16" t="s">
        <v>152</v>
      </c>
      <c r="C24" s="25" t="s">
        <v>153</v>
      </c>
      <c r="D24" s="26">
        <v>2020</v>
      </c>
      <c r="E24" s="27" t="s">
        <v>20</v>
      </c>
      <c r="F24" s="26">
        <v>4200002468</v>
      </c>
      <c r="G24" s="28" t="s">
        <v>168</v>
      </c>
      <c r="H24" s="22">
        <v>24263729.100000001</v>
      </c>
      <c r="I24" s="23" t="s">
        <v>159</v>
      </c>
      <c r="J24" s="24" t="s">
        <v>267</v>
      </c>
      <c r="K24" s="23"/>
      <c r="L24" s="24"/>
      <c r="M24" s="23" t="s">
        <v>347</v>
      </c>
    </row>
    <row r="25" spans="2:13" ht="60" customHeight="1" thickTop="1" thickBot="1" x14ac:dyDescent="0.3">
      <c r="B25" s="16" t="s">
        <v>152</v>
      </c>
      <c r="C25" s="25" t="s">
        <v>154</v>
      </c>
      <c r="D25" s="26">
        <v>2020</v>
      </c>
      <c r="E25" s="27" t="s">
        <v>20</v>
      </c>
      <c r="F25" s="26">
        <v>4200002688</v>
      </c>
      <c r="G25" s="28" t="s">
        <v>168</v>
      </c>
      <c r="H25" s="22">
        <v>153251.63</v>
      </c>
      <c r="I25" s="23" t="s">
        <v>159</v>
      </c>
      <c r="J25" s="24" t="s">
        <v>341</v>
      </c>
      <c r="K25" s="23"/>
      <c r="L25" s="24"/>
      <c r="M25" s="23" t="s">
        <v>347</v>
      </c>
    </row>
    <row r="26" spans="2:13" ht="51.75" customHeight="1" thickTop="1" thickBot="1" x14ac:dyDescent="0.3">
      <c r="B26" s="16" t="s">
        <v>152</v>
      </c>
      <c r="C26" s="25" t="s">
        <v>155</v>
      </c>
      <c r="D26" s="26">
        <v>2020</v>
      </c>
      <c r="E26" s="27" t="s">
        <v>20</v>
      </c>
      <c r="F26" s="26">
        <v>4200002726</v>
      </c>
      <c r="G26" s="28" t="s">
        <v>157</v>
      </c>
      <c r="H26" s="22">
        <v>295161.04389999999</v>
      </c>
      <c r="I26" s="23" t="s">
        <v>160</v>
      </c>
      <c r="J26" s="24" t="s">
        <v>266</v>
      </c>
      <c r="K26" s="23"/>
      <c r="L26" s="24"/>
      <c r="M26" s="23" t="s">
        <v>347</v>
      </c>
    </row>
    <row r="27" spans="2:13" ht="28.5" customHeight="1" thickTop="1" thickBot="1" x14ac:dyDescent="0.3">
      <c r="B27" s="16" t="s">
        <v>152</v>
      </c>
      <c r="C27" s="17" t="s">
        <v>156</v>
      </c>
      <c r="D27" s="18">
        <v>2020</v>
      </c>
      <c r="E27" s="19" t="s">
        <v>20</v>
      </c>
      <c r="F27" s="20">
        <v>4200002645</v>
      </c>
      <c r="G27" s="21" t="s">
        <v>158</v>
      </c>
      <c r="H27" s="22">
        <v>3955000</v>
      </c>
      <c r="I27" s="23" t="s">
        <v>161</v>
      </c>
      <c r="J27" s="23" t="s">
        <v>254</v>
      </c>
      <c r="K27" s="23"/>
      <c r="L27" s="24"/>
      <c r="M27" s="23" t="s">
        <v>347</v>
      </c>
    </row>
    <row r="28" spans="2:13" ht="52.5" thickTop="1" thickBot="1" x14ac:dyDescent="0.3">
      <c r="B28" s="16" t="s">
        <v>152</v>
      </c>
      <c r="C28" s="17" t="s">
        <v>196</v>
      </c>
      <c r="D28" s="18">
        <v>2020</v>
      </c>
      <c r="E28" s="19" t="s">
        <v>20</v>
      </c>
      <c r="F28" s="20">
        <v>4200002766</v>
      </c>
      <c r="G28" s="21" t="s">
        <v>168</v>
      </c>
      <c r="H28" s="22">
        <v>6661317.1500000004</v>
      </c>
      <c r="I28" s="23" t="s">
        <v>159</v>
      </c>
      <c r="J28" s="23" t="s">
        <v>342</v>
      </c>
      <c r="K28" s="23"/>
      <c r="L28" s="24"/>
      <c r="M28" s="23" t="s">
        <v>347</v>
      </c>
    </row>
    <row r="29" spans="2:13" ht="65.25" thickTop="1" thickBot="1" x14ac:dyDescent="0.3">
      <c r="B29" s="16" t="s">
        <v>152</v>
      </c>
      <c r="C29" s="17" t="s">
        <v>204</v>
      </c>
      <c r="D29" s="18">
        <v>2020</v>
      </c>
      <c r="E29" s="19" t="s">
        <v>20</v>
      </c>
      <c r="F29" s="20">
        <v>4550001674</v>
      </c>
      <c r="G29" s="21" t="s">
        <v>310</v>
      </c>
      <c r="H29" s="22">
        <v>958751.64</v>
      </c>
      <c r="I29" s="23" t="s">
        <v>319</v>
      </c>
      <c r="J29" s="23" t="s">
        <v>340</v>
      </c>
      <c r="K29" s="23"/>
      <c r="L29" s="24" t="s">
        <v>335</v>
      </c>
      <c r="M29" s="23" t="s">
        <v>348</v>
      </c>
    </row>
    <row r="30" spans="2:13" ht="173.25" customHeight="1" thickTop="1" thickBot="1" x14ac:dyDescent="0.3">
      <c r="B30" s="16" t="s">
        <v>15</v>
      </c>
      <c r="C30" s="17" t="s">
        <v>14</v>
      </c>
      <c r="D30" s="18">
        <v>2020</v>
      </c>
      <c r="E30" s="19" t="s">
        <v>20</v>
      </c>
      <c r="F30" s="20">
        <v>4200002466</v>
      </c>
      <c r="G30" s="21" t="s">
        <v>40</v>
      </c>
      <c r="H30" s="22">
        <v>1084800</v>
      </c>
      <c r="I30" s="23" t="s">
        <v>41</v>
      </c>
      <c r="J30" s="23" t="s">
        <v>313</v>
      </c>
      <c r="K30" s="23"/>
      <c r="L30" s="29" t="s">
        <v>358</v>
      </c>
      <c r="M30" s="23" t="s">
        <v>347</v>
      </c>
    </row>
    <row r="31" spans="2:13" ht="52.5" thickTop="1" thickBot="1" x14ac:dyDescent="0.3">
      <c r="B31" s="16" t="s">
        <v>17</v>
      </c>
      <c r="C31" s="17" t="s">
        <v>16</v>
      </c>
      <c r="D31" s="18">
        <v>2020</v>
      </c>
      <c r="E31" s="19" t="s">
        <v>20</v>
      </c>
      <c r="F31" s="20">
        <v>4200002643</v>
      </c>
      <c r="G31" s="21" t="s">
        <v>42</v>
      </c>
      <c r="H31" s="22">
        <v>14429440.98</v>
      </c>
      <c r="I31" s="23" t="s">
        <v>18</v>
      </c>
      <c r="J31" s="23" t="s">
        <v>268</v>
      </c>
      <c r="K31" s="23"/>
      <c r="L31" s="24" t="s">
        <v>298</v>
      </c>
      <c r="M31" s="23" t="s">
        <v>347</v>
      </c>
    </row>
    <row r="32" spans="2:13" ht="48.75" customHeight="1" thickTop="1" thickBot="1" x14ac:dyDescent="0.3">
      <c r="B32" s="16" t="s">
        <v>17</v>
      </c>
      <c r="C32" s="17" t="s">
        <v>19</v>
      </c>
      <c r="D32" s="18">
        <v>2020</v>
      </c>
      <c r="E32" s="19" t="s">
        <v>20</v>
      </c>
      <c r="F32" s="20">
        <v>4550001388</v>
      </c>
      <c r="G32" s="21" t="s">
        <v>21</v>
      </c>
      <c r="H32" s="22">
        <v>27132036.199999999</v>
      </c>
      <c r="I32" s="23" t="s">
        <v>18</v>
      </c>
      <c r="J32" s="23" t="s">
        <v>243</v>
      </c>
      <c r="K32" s="23"/>
      <c r="L32" s="24" t="s">
        <v>298</v>
      </c>
      <c r="M32" s="23" t="s">
        <v>347</v>
      </c>
    </row>
    <row r="33" spans="2:13" ht="139.5" customHeight="1" thickTop="1" thickBot="1" x14ac:dyDescent="0.3">
      <c r="B33" s="16" t="s">
        <v>17</v>
      </c>
      <c r="C33" s="17" t="s">
        <v>43</v>
      </c>
      <c r="D33" s="18">
        <v>2020</v>
      </c>
      <c r="E33" s="19" t="s">
        <v>20</v>
      </c>
      <c r="F33" s="20">
        <v>4200002725</v>
      </c>
      <c r="G33" s="21" t="s">
        <v>45</v>
      </c>
      <c r="H33" s="22">
        <v>8267560.7400000002</v>
      </c>
      <c r="I33" s="23" t="s">
        <v>44</v>
      </c>
      <c r="J33" s="23" t="s">
        <v>323</v>
      </c>
      <c r="K33" s="23"/>
      <c r="L33" s="24"/>
      <c r="M33" s="23" t="s">
        <v>347</v>
      </c>
    </row>
    <row r="34" spans="2:13" ht="65.25" thickTop="1" thickBot="1" x14ac:dyDescent="0.3">
      <c r="B34" s="16" t="s">
        <v>17</v>
      </c>
      <c r="C34" s="17" t="s">
        <v>47</v>
      </c>
      <c r="D34" s="18">
        <v>2020</v>
      </c>
      <c r="E34" s="19" t="s">
        <v>20</v>
      </c>
      <c r="F34" s="20">
        <v>4550001393</v>
      </c>
      <c r="G34" s="21" t="s">
        <v>49</v>
      </c>
      <c r="H34" s="22">
        <v>12573510</v>
      </c>
      <c r="I34" s="23" t="s">
        <v>48</v>
      </c>
      <c r="J34" s="23" t="s">
        <v>280</v>
      </c>
      <c r="K34" s="23"/>
      <c r="L34" s="24" t="s">
        <v>312</v>
      </c>
      <c r="M34" s="23" t="s">
        <v>347</v>
      </c>
    </row>
    <row r="35" spans="2:13" ht="31.5" thickTop="1" thickBot="1" x14ac:dyDescent="0.3">
      <c r="B35" s="16" t="s">
        <v>17</v>
      </c>
      <c r="C35" s="17" t="s">
        <v>217</v>
      </c>
      <c r="D35" s="18">
        <v>2020</v>
      </c>
      <c r="E35" s="19" t="s">
        <v>20</v>
      </c>
      <c r="F35" s="20">
        <v>4200002796</v>
      </c>
      <c r="G35" s="21">
        <v>4550001393</v>
      </c>
      <c r="H35" s="22">
        <v>4191700</v>
      </c>
      <c r="I35" s="23" t="s">
        <v>48</v>
      </c>
      <c r="J35" s="23" t="s">
        <v>321</v>
      </c>
      <c r="K35" s="23"/>
      <c r="L35" s="24" t="s">
        <v>312</v>
      </c>
      <c r="M35" s="23" t="s">
        <v>347</v>
      </c>
    </row>
    <row r="36" spans="2:13" ht="76.5" thickTop="1" thickBot="1" x14ac:dyDescent="0.3">
      <c r="B36" s="16" t="s">
        <v>17</v>
      </c>
      <c r="C36" s="31" t="s">
        <v>50</v>
      </c>
      <c r="D36" s="32">
        <v>2020</v>
      </c>
      <c r="E36" s="33" t="s">
        <v>20</v>
      </c>
      <c r="F36" s="34">
        <v>4550001560</v>
      </c>
      <c r="G36" s="35" t="s">
        <v>180</v>
      </c>
      <c r="H36" s="36">
        <v>1170695.82</v>
      </c>
      <c r="I36" s="31" t="s">
        <v>181</v>
      </c>
      <c r="J36" s="23" t="s">
        <v>277</v>
      </c>
      <c r="K36" s="23"/>
      <c r="L36" s="24" t="s">
        <v>290</v>
      </c>
      <c r="M36" s="23" t="s">
        <v>347</v>
      </c>
    </row>
    <row r="37" spans="2:13" ht="177" customHeight="1" thickTop="1" thickBot="1" x14ac:dyDescent="0.3">
      <c r="B37" s="16" t="s">
        <v>17</v>
      </c>
      <c r="C37" s="17" t="s">
        <v>51</v>
      </c>
      <c r="D37" s="18">
        <v>2020</v>
      </c>
      <c r="E37" s="19" t="s">
        <v>20</v>
      </c>
      <c r="F37" s="20">
        <v>4200002520</v>
      </c>
      <c r="G37" s="21" t="s">
        <v>53</v>
      </c>
      <c r="H37" s="22">
        <f>1520000+197600</f>
        <v>1717600</v>
      </c>
      <c r="I37" s="23" t="s">
        <v>52</v>
      </c>
      <c r="J37" s="23" t="s">
        <v>232</v>
      </c>
      <c r="K37" s="23"/>
      <c r="L37" s="24" t="s">
        <v>299</v>
      </c>
      <c r="M37" s="23" t="s">
        <v>347</v>
      </c>
    </row>
    <row r="38" spans="2:13" ht="162.75" customHeight="1" thickTop="1" thickBot="1" x14ac:dyDescent="0.3">
      <c r="B38" s="16" t="s">
        <v>17</v>
      </c>
      <c r="C38" s="17" t="s">
        <v>54</v>
      </c>
      <c r="D38" s="18">
        <v>2020</v>
      </c>
      <c r="E38" s="19" t="s">
        <v>5</v>
      </c>
      <c r="F38" s="20">
        <v>4550001409</v>
      </c>
      <c r="G38" s="21" t="s">
        <v>56</v>
      </c>
      <c r="H38" s="22">
        <v>11750360.91</v>
      </c>
      <c r="I38" s="23" t="s">
        <v>55</v>
      </c>
      <c r="J38" s="23" t="s">
        <v>334</v>
      </c>
      <c r="K38" s="23"/>
      <c r="L38" s="23"/>
      <c r="M38" s="23" t="s">
        <v>347</v>
      </c>
    </row>
    <row r="39" spans="2:13" ht="76.5" thickTop="1" thickBot="1" x14ac:dyDescent="0.3">
      <c r="B39" s="16" t="s">
        <v>17</v>
      </c>
      <c r="C39" s="37" t="s">
        <v>207</v>
      </c>
      <c r="D39" s="26">
        <v>2020</v>
      </c>
      <c r="E39" s="38" t="s">
        <v>20</v>
      </c>
      <c r="F39" s="26">
        <v>4550001621</v>
      </c>
      <c r="G39" s="21" t="s">
        <v>208</v>
      </c>
      <c r="H39" s="22">
        <v>5420000</v>
      </c>
      <c r="I39" s="23" t="s">
        <v>209</v>
      </c>
      <c r="J39" s="24" t="s">
        <v>332</v>
      </c>
      <c r="K39" s="23"/>
      <c r="L39" s="24" t="s">
        <v>333</v>
      </c>
      <c r="M39" s="23" t="s">
        <v>347</v>
      </c>
    </row>
    <row r="40" spans="2:13" ht="136.5" thickTop="1" thickBot="1" x14ac:dyDescent="0.3">
      <c r="B40" s="16" t="s">
        <v>17</v>
      </c>
      <c r="C40" s="37" t="s">
        <v>218</v>
      </c>
      <c r="D40" s="26">
        <v>2020</v>
      </c>
      <c r="E40" s="38" t="s">
        <v>38</v>
      </c>
      <c r="F40" s="26">
        <v>96002802</v>
      </c>
      <c r="G40" s="21" t="s">
        <v>306</v>
      </c>
      <c r="H40" s="22">
        <v>19553520</v>
      </c>
      <c r="I40" s="23"/>
      <c r="J40" s="24"/>
      <c r="K40" s="23"/>
      <c r="L40" s="23"/>
      <c r="M40" s="23" t="s">
        <v>347</v>
      </c>
    </row>
    <row r="41" spans="2:13" ht="45" customHeight="1" thickTop="1" thickBot="1" x14ac:dyDescent="0.3">
      <c r="B41" s="16" t="s">
        <v>23</v>
      </c>
      <c r="C41" s="37" t="s">
        <v>22</v>
      </c>
      <c r="D41" s="26">
        <v>2020</v>
      </c>
      <c r="E41" s="38" t="s">
        <v>20</v>
      </c>
      <c r="F41" s="26">
        <v>4000001003</v>
      </c>
      <c r="G41" s="21" t="s">
        <v>57</v>
      </c>
      <c r="H41" s="22">
        <v>1120817.96</v>
      </c>
      <c r="I41" s="23" t="s">
        <v>130</v>
      </c>
      <c r="J41" s="24" t="s">
        <v>222</v>
      </c>
      <c r="K41" s="23"/>
      <c r="L41" s="24"/>
      <c r="M41" s="23" t="s">
        <v>346</v>
      </c>
    </row>
    <row r="42" spans="2:13" ht="57" customHeight="1" thickTop="1" thickBot="1" x14ac:dyDescent="0.3">
      <c r="B42" s="16" t="s">
        <v>58</v>
      </c>
      <c r="C42" s="37" t="s">
        <v>60</v>
      </c>
      <c r="D42" s="26">
        <v>2020</v>
      </c>
      <c r="E42" s="38" t="s">
        <v>20</v>
      </c>
      <c r="F42" s="26">
        <v>4200002679</v>
      </c>
      <c r="G42" s="21" t="s">
        <v>59</v>
      </c>
      <c r="H42" s="22">
        <f>18867.74*605.6</f>
        <v>11426303.344000001</v>
      </c>
      <c r="I42" s="23" t="s">
        <v>131</v>
      </c>
      <c r="J42" s="24" t="s">
        <v>271</v>
      </c>
      <c r="K42" s="23"/>
      <c r="L42" s="24"/>
      <c r="M42" s="23" t="s">
        <v>347</v>
      </c>
    </row>
    <row r="43" spans="2:13" ht="151.5" thickTop="1" thickBot="1" x14ac:dyDescent="0.3">
      <c r="B43" s="16" t="s">
        <v>58</v>
      </c>
      <c r="C43" s="25" t="s">
        <v>212</v>
      </c>
      <c r="D43" s="26">
        <v>2020</v>
      </c>
      <c r="E43" s="27" t="s">
        <v>5</v>
      </c>
      <c r="F43" s="26">
        <v>4200002790</v>
      </c>
      <c r="G43" s="28" t="s">
        <v>210</v>
      </c>
      <c r="H43" s="22">
        <v>6199373</v>
      </c>
      <c r="I43" s="23" t="s">
        <v>211</v>
      </c>
      <c r="J43" s="24" t="s">
        <v>357</v>
      </c>
      <c r="K43" s="23"/>
      <c r="L43" s="23"/>
      <c r="M43" s="23" t="s">
        <v>347</v>
      </c>
    </row>
    <row r="44" spans="2:13" ht="361.5" thickTop="1" thickBot="1" x14ac:dyDescent="0.3">
      <c r="B44" s="16" t="s">
        <v>58</v>
      </c>
      <c r="C44" s="25" t="s">
        <v>351</v>
      </c>
      <c r="D44" s="26">
        <v>2020</v>
      </c>
      <c r="E44" s="27" t="s">
        <v>20</v>
      </c>
      <c r="F44" s="26">
        <v>4200002828</v>
      </c>
      <c r="G44" s="28"/>
      <c r="H44" s="22">
        <v>1549845.12</v>
      </c>
      <c r="I44" s="23" t="s">
        <v>352</v>
      </c>
      <c r="J44" s="24"/>
      <c r="K44" s="23"/>
      <c r="L44" s="24"/>
      <c r="M44" s="23" t="s">
        <v>347</v>
      </c>
    </row>
    <row r="45" spans="2:13" ht="54.75" customHeight="1" thickTop="1" thickBot="1" x14ac:dyDescent="0.3">
      <c r="B45" s="16" t="s">
        <v>63</v>
      </c>
      <c r="C45" s="31" t="s">
        <v>62</v>
      </c>
      <c r="D45" s="32">
        <v>2020</v>
      </c>
      <c r="E45" s="33" t="s">
        <v>20</v>
      </c>
      <c r="F45" s="34">
        <v>45500001346</v>
      </c>
      <c r="G45" s="35" t="s">
        <v>64</v>
      </c>
      <c r="H45" s="36">
        <v>1999200</v>
      </c>
      <c r="I45" s="31" t="s">
        <v>132</v>
      </c>
      <c r="J45" s="31" t="s">
        <v>229</v>
      </c>
      <c r="K45" s="31"/>
      <c r="L45" s="24" t="s">
        <v>301</v>
      </c>
      <c r="M45" s="23" t="s">
        <v>348</v>
      </c>
    </row>
    <row r="46" spans="2:13" ht="63.75" customHeight="1" thickTop="1" thickBot="1" x14ac:dyDescent="0.3">
      <c r="B46" s="16" t="s">
        <v>63</v>
      </c>
      <c r="C46" s="31" t="s">
        <v>61</v>
      </c>
      <c r="D46" s="32">
        <v>2020</v>
      </c>
      <c r="E46" s="33" t="s">
        <v>20</v>
      </c>
      <c r="F46" s="34">
        <v>4200002596</v>
      </c>
      <c r="G46" s="35" t="s">
        <v>65</v>
      </c>
      <c r="H46" s="36">
        <v>3554651.7301719729</v>
      </c>
      <c r="I46" s="31" t="s">
        <v>133</v>
      </c>
      <c r="J46" s="31" t="s">
        <v>239</v>
      </c>
      <c r="K46" s="31"/>
      <c r="L46" s="24"/>
      <c r="M46" s="23" t="s">
        <v>347</v>
      </c>
    </row>
    <row r="47" spans="2:13" ht="37.5" customHeight="1" thickTop="1" thickBot="1" x14ac:dyDescent="0.3">
      <c r="B47" s="16" t="s">
        <v>63</v>
      </c>
      <c r="C47" s="31" t="s">
        <v>66</v>
      </c>
      <c r="D47" s="32">
        <v>2020</v>
      </c>
      <c r="E47" s="33" t="s">
        <v>20</v>
      </c>
      <c r="F47" s="34">
        <v>4550001403</v>
      </c>
      <c r="G47" s="35" t="s">
        <v>169</v>
      </c>
      <c r="H47" s="36">
        <f>1035.19*583.49</f>
        <v>604023.0131000001</v>
      </c>
      <c r="I47" s="31" t="s">
        <v>71</v>
      </c>
      <c r="J47" s="31" t="s">
        <v>250</v>
      </c>
      <c r="K47" s="31"/>
      <c r="L47" s="24" t="s">
        <v>302</v>
      </c>
      <c r="M47" s="23" t="s">
        <v>346</v>
      </c>
    </row>
    <row r="48" spans="2:13" ht="46.5" thickTop="1" thickBot="1" x14ac:dyDescent="0.3">
      <c r="B48" s="16" t="s">
        <v>63</v>
      </c>
      <c r="C48" s="31" t="s">
        <v>67</v>
      </c>
      <c r="D48" s="32">
        <v>2020</v>
      </c>
      <c r="E48" s="33" t="s">
        <v>20</v>
      </c>
      <c r="F48" s="34">
        <v>45500001358</v>
      </c>
      <c r="G48" s="35" t="s">
        <v>72</v>
      </c>
      <c r="H48" s="36">
        <v>189720</v>
      </c>
      <c r="I48" s="31" t="s">
        <v>134</v>
      </c>
      <c r="J48" s="31" t="s">
        <v>251</v>
      </c>
      <c r="K48" s="31"/>
      <c r="L48" s="24" t="s">
        <v>282</v>
      </c>
      <c r="M48" s="23" t="s">
        <v>348</v>
      </c>
    </row>
    <row r="49" spans="2:13" ht="46.5" thickTop="1" thickBot="1" x14ac:dyDescent="0.3">
      <c r="B49" s="16" t="s">
        <v>63</v>
      </c>
      <c r="C49" s="31" t="s">
        <v>68</v>
      </c>
      <c r="D49" s="32">
        <v>2020</v>
      </c>
      <c r="E49" s="33" t="s">
        <v>20</v>
      </c>
      <c r="F49" s="34">
        <v>45500001303</v>
      </c>
      <c r="G49" s="35" t="s">
        <v>164</v>
      </c>
      <c r="H49" s="36">
        <v>102000</v>
      </c>
      <c r="I49" s="31" t="s">
        <v>134</v>
      </c>
      <c r="J49" s="31" t="s">
        <v>223</v>
      </c>
      <c r="K49" s="31"/>
      <c r="L49" s="30"/>
      <c r="M49" s="23" t="s">
        <v>346</v>
      </c>
    </row>
    <row r="50" spans="2:13" ht="76.5" thickTop="1" thickBot="1" x14ac:dyDescent="0.3">
      <c r="B50" s="16" t="s">
        <v>63</v>
      </c>
      <c r="C50" s="25" t="s">
        <v>73</v>
      </c>
      <c r="D50" s="26">
        <v>2020</v>
      </c>
      <c r="E50" s="27" t="s">
        <v>20</v>
      </c>
      <c r="F50" s="26">
        <v>4550001422</v>
      </c>
      <c r="G50" s="28" t="s">
        <v>74</v>
      </c>
      <c r="H50" s="22">
        <v>120360</v>
      </c>
      <c r="I50" s="23" t="s">
        <v>134</v>
      </c>
      <c r="J50" s="24" t="s">
        <v>255</v>
      </c>
      <c r="K50" s="23"/>
      <c r="L50" s="24" t="s">
        <v>287</v>
      </c>
      <c r="M50" s="23" t="s">
        <v>346</v>
      </c>
    </row>
    <row r="51" spans="2:13" ht="64.5" customHeight="1" thickTop="1" thickBot="1" x14ac:dyDescent="0.3">
      <c r="B51" s="16" t="s">
        <v>63</v>
      </c>
      <c r="C51" s="25" t="s">
        <v>69</v>
      </c>
      <c r="D51" s="26">
        <v>2020</v>
      </c>
      <c r="E51" s="27" t="s">
        <v>20</v>
      </c>
      <c r="F51" s="26">
        <v>4550001443</v>
      </c>
      <c r="G51" s="28" t="s">
        <v>75</v>
      </c>
      <c r="H51" s="22">
        <v>2192200</v>
      </c>
      <c r="I51" s="23" t="s">
        <v>135</v>
      </c>
      <c r="J51" s="24" t="s">
        <v>344</v>
      </c>
      <c r="K51" s="23"/>
      <c r="L51" s="24" t="s">
        <v>362</v>
      </c>
      <c r="M51" s="23" t="s">
        <v>346</v>
      </c>
    </row>
    <row r="52" spans="2:13" ht="43.5" customHeight="1" thickTop="1" thickBot="1" x14ac:dyDescent="0.3">
      <c r="B52" s="16" t="s">
        <v>63</v>
      </c>
      <c r="C52" s="25" t="s">
        <v>70</v>
      </c>
      <c r="D52" s="26">
        <v>2020</v>
      </c>
      <c r="E52" s="27" t="s">
        <v>20</v>
      </c>
      <c r="F52" s="26">
        <v>4550001516</v>
      </c>
      <c r="G52" s="28" t="s">
        <v>76</v>
      </c>
      <c r="H52" s="22">
        <v>238680</v>
      </c>
      <c r="I52" s="23" t="s">
        <v>136</v>
      </c>
      <c r="J52" s="24" t="s">
        <v>257</v>
      </c>
      <c r="K52" s="23"/>
      <c r="L52" s="24" t="s">
        <v>294</v>
      </c>
      <c r="M52" s="23" t="s">
        <v>346</v>
      </c>
    </row>
    <row r="53" spans="2:13" ht="43.5" customHeight="1" thickTop="1" thickBot="1" x14ac:dyDescent="0.3">
      <c r="B53" s="16" t="s">
        <v>63</v>
      </c>
      <c r="C53" s="25" t="s">
        <v>77</v>
      </c>
      <c r="D53" s="26">
        <v>2020</v>
      </c>
      <c r="E53" s="27" t="s">
        <v>20</v>
      </c>
      <c r="F53" s="26">
        <v>4200002558</v>
      </c>
      <c r="G53" s="28" t="s">
        <v>165</v>
      </c>
      <c r="H53" s="22">
        <f>342.32*579.7</f>
        <v>198442.90400000001</v>
      </c>
      <c r="I53" s="23" t="s">
        <v>171</v>
      </c>
      <c r="J53" s="24" t="s">
        <v>233</v>
      </c>
      <c r="K53" s="23"/>
      <c r="L53" s="24"/>
      <c r="M53" s="23" t="s">
        <v>347</v>
      </c>
    </row>
    <row r="54" spans="2:13" ht="43.5" customHeight="1" thickTop="1" thickBot="1" x14ac:dyDescent="0.3">
      <c r="B54" s="16" t="s">
        <v>63</v>
      </c>
      <c r="C54" s="25" t="s">
        <v>78</v>
      </c>
      <c r="D54" s="26">
        <v>2020</v>
      </c>
      <c r="E54" s="27" t="s">
        <v>20</v>
      </c>
      <c r="F54" s="26">
        <v>4550001279</v>
      </c>
      <c r="G54" s="28" t="s">
        <v>166</v>
      </c>
      <c r="H54" s="22">
        <v>596700</v>
      </c>
      <c r="I54" s="23" t="s">
        <v>137</v>
      </c>
      <c r="J54" s="24" t="s">
        <v>237</v>
      </c>
      <c r="K54" s="23"/>
      <c r="L54" s="24" t="s">
        <v>303</v>
      </c>
      <c r="M54" s="23" t="s">
        <v>348</v>
      </c>
    </row>
    <row r="55" spans="2:13" ht="43.5" customHeight="1" thickTop="1" thickBot="1" x14ac:dyDescent="0.3">
      <c r="B55" s="16" t="s">
        <v>63</v>
      </c>
      <c r="C55" s="25" t="s">
        <v>79</v>
      </c>
      <c r="D55" s="26">
        <v>2020</v>
      </c>
      <c r="E55" s="27" t="s">
        <v>20</v>
      </c>
      <c r="F55" s="26">
        <v>4550001407</v>
      </c>
      <c r="G55" s="28" t="s">
        <v>85</v>
      </c>
      <c r="H55" s="22">
        <v>351900</v>
      </c>
      <c r="I55" s="23" t="s">
        <v>137</v>
      </c>
      <c r="J55" s="24" t="s">
        <v>252</v>
      </c>
      <c r="K55" s="23"/>
      <c r="L55" s="24" t="s">
        <v>286</v>
      </c>
      <c r="M55" s="23" t="s">
        <v>346</v>
      </c>
    </row>
    <row r="56" spans="2:13" ht="43.5" customHeight="1" thickTop="1" thickBot="1" x14ac:dyDescent="0.3">
      <c r="B56" s="16" t="s">
        <v>63</v>
      </c>
      <c r="C56" s="25" t="s">
        <v>80</v>
      </c>
      <c r="D56" s="26">
        <v>2020</v>
      </c>
      <c r="E56" s="27" t="s">
        <v>20</v>
      </c>
      <c r="F56" s="26">
        <v>4200002604</v>
      </c>
      <c r="G56" s="28" t="s">
        <v>86</v>
      </c>
      <c r="H56" s="22">
        <f>+(2994.35/3)*650.11634+1297783.91</f>
        <v>1946675.8642263333</v>
      </c>
      <c r="I56" s="23" t="s">
        <v>138</v>
      </c>
      <c r="J56" s="24" t="s">
        <v>234</v>
      </c>
      <c r="K56" s="23"/>
      <c r="L56" s="24"/>
      <c r="M56" s="23" t="s">
        <v>347</v>
      </c>
    </row>
    <row r="57" spans="2:13" ht="43.5" customHeight="1" thickTop="1" thickBot="1" x14ac:dyDescent="0.3">
      <c r="B57" s="16" t="s">
        <v>63</v>
      </c>
      <c r="C57" s="25" t="s">
        <v>87</v>
      </c>
      <c r="D57" s="26">
        <v>2020</v>
      </c>
      <c r="E57" s="27" t="s">
        <v>20</v>
      </c>
      <c r="F57" s="26">
        <v>45500001406</v>
      </c>
      <c r="G57" s="28" t="s">
        <v>88</v>
      </c>
      <c r="H57" s="22">
        <v>107100</v>
      </c>
      <c r="I57" s="23" t="s">
        <v>137</v>
      </c>
      <c r="J57" s="24" t="s">
        <v>253</v>
      </c>
      <c r="K57" s="23"/>
      <c r="L57" s="24" t="s">
        <v>285</v>
      </c>
      <c r="M57" s="23" t="s">
        <v>346</v>
      </c>
    </row>
    <row r="58" spans="2:13" ht="43.5" customHeight="1" thickTop="1" thickBot="1" x14ac:dyDescent="0.3">
      <c r="B58" s="16" t="s">
        <v>63</v>
      </c>
      <c r="C58" s="25" t="s">
        <v>81</v>
      </c>
      <c r="D58" s="26">
        <v>2020</v>
      </c>
      <c r="E58" s="27" t="s">
        <v>20</v>
      </c>
      <c r="F58" s="26" t="s">
        <v>83</v>
      </c>
      <c r="G58" s="28" t="s">
        <v>89</v>
      </c>
      <c r="H58" s="22">
        <f>181.81*597.66</f>
        <v>108660.5646</v>
      </c>
      <c r="I58" s="23" t="s">
        <v>139</v>
      </c>
      <c r="J58" s="24" t="s">
        <v>260</v>
      </c>
      <c r="K58" s="23"/>
      <c r="L58" s="24"/>
      <c r="M58" s="23" t="s">
        <v>347</v>
      </c>
    </row>
    <row r="59" spans="2:13" ht="43.5" customHeight="1" thickTop="1" thickBot="1" x14ac:dyDescent="0.3">
      <c r="B59" s="16" t="s">
        <v>63</v>
      </c>
      <c r="C59" s="25" t="s">
        <v>82</v>
      </c>
      <c r="D59" s="26">
        <v>2020</v>
      </c>
      <c r="E59" s="27" t="s">
        <v>20</v>
      </c>
      <c r="F59" s="26" t="s">
        <v>84</v>
      </c>
      <c r="G59" s="28" t="s">
        <v>91</v>
      </c>
      <c r="H59" s="22">
        <f>117.55*7*597.21</f>
        <v>491414.24850000005</v>
      </c>
      <c r="I59" s="23" t="s">
        <v>90</v>
      </c>
      <c r="J59" s="24" t="s">
        <v>261</v>
      </c>
      <c r="K59" s="23"/>
      <c r="L59" s="24"/>
      <c r="M59" s="23" t="s">
        <v>347</v>
      </c>
    </row>
    <row r="60" spans="2:13" ht="43.5" customHeight="1" thickTop="1" thickBot="1" x14ac:dyDescent="0.3">
      <c r="B60" s="16" t="s">
        <v>63</v>
      </c>
      <c r="C60" s="25" t="s">
        <v>93</v>
      </c>
      <c r="D60" s="26">
        <v>2020</v>
      </c>
      <c r="E60" s="27" t="s">
        <v>20</v>
      </c>
      <c r="F60" s="26">
        <v>4550001476</v>
      </c>
      <c r="G60" s="28" t="s">
        <v>92</v>
      </c>
      <c r="H60" s="22">
        <v>474300</v>
      </c>
      <c r="I60" s="23" t="s">
        <v>137</v>
      </c>
      <c r="J60" s="24" t="s">
        <v>270</v>
      </c>
      <c r="K60" s="23"/>
      <c r="L60" s="24" t="s">
        <v>284</v>
      </c>
      <c r="M60" s="23" t="s">
        <v>346</v>
      </c>
    </row>
    <row r="61" spans="2:13" ht="76.5" thickTop="1" thickBot="1" x14ac:dyDescent="0.3">
      <c r="B61" s="16" t="s">
        <v>63</v>
      </c>
      <c r="C61" s="25" t="s">
        <v>94</v>
      </c>
      <c r="D61" s="26">
        <v>2020</v>
      </c>
      <c r="E61" s="27" t="s">
        <v>20</v>
      </c>
      <c r="F61" s="26">
        <v>4200002562</v>
      </c>
      <c r="G61" s="28" t="s">
        <v>101</v>
      </c>
      <c r="H61" s="22">
        <f>674.6*582.05-0.23</f>
        <v>392650.7</v>
      </c>
      <c r="I61" s="23" t="s">
        <v>140</v>
      </c>
      <c r="J61" s="24" t="s">
        <v>235</v>
      </c>
      <c r="K61" s="23"/>
      <c r="L61" s="24"/>
      <c r="M61" s="23" t="s">
        <v>347</v>
      </c>
    </row>
    <row r="62" spans="2:13" ht="43.5" customHeight="1" thickTop="1" thickBot="1" x14ac:dyDescent="0.3">
      <c r="B62" s="16" t="s">
        <v>63</v>
      </c>
      <c r="C62" s="25" t="s">
        <v>95</v>
      </c>
      <c r="D62" s="26">
        <v>2020</v>
      </c>
      <c r="E62" s="27" t="s">
        <v>20</v>
      </c>
      <c r="F62" s="26">
        <v>4200002148</v>
      </c>
      <c r="G62" s="28" t="s">
        <v>102</v>
      </c>
      <c r="H62" s="22">
        <v>448279</v>
      </c>
      <c r="I62" s="23" t="s">
        <v>138</v>
      </c>
      <c r="J62" s="24" t="s">
        <v>275</v>
      </c>
      <c r="K62" s="23"/>
      <c r="L62" s="24"/>
      <c r="M62" s="23" t="s">
        <v>350</v>
      </c>
    </row>
    <row r="63" spans="2:13" ht="43.5" customHeight="1" thickTop="1" thickBot="1" x14ac:dyDescent="0.3">
      <c r="B63" s="16" t="s">
        <v>63</v>
      </c>
      <c r="C63" s="25" t="s">
        <v>96</v>
      </c>
      <c r="D63" s="26">
        <v>2020</v>
      </c>
      <c r="E63" s="27" t="s">
        <v>20</v>
      </c>
      <c r="F63" s="26">
        <v>45500001262</v>
      </c>
      <c r="G63" s="28" t="s">
        <v>167</v>
      </c>
      <c r="H63" s="22">
        <v>195603</v>
      </c>
      <c r="I63" s="23" t="s">
        <v>170</v>
      </c>
      <c r="J63" s="24" t="s">
        <v>230</v>
      </c>
      <c r="K63" s="23"/>
      <c r="L63" s="29" t="s">
        <v>358</v>
      </c>
      <c r="M63" s="23" t="s">
        <v>348</v>
      </c>
    </row>
    <row r="64" spans="2:13" ht="43.5" customHeight="1" thickTop="1" thickBot="1" x14ac:dyDescent="0.3">
      <c r="B64" s="16" t="s">
        <v>63</v>
      </c>
      <c r="C64" s="25" t="s">
        <v>97</v>
      </c>
      <c r="D64" s="26">
        <v>2020</v>
      </c>
      <c r="E64" s="27" t="s">
        <v>20</v>
      </c>
      <c r="F64" s="26">
        <v>4200002579</v>
      </c>
      <c r="G64" s="28" t="s">
        <v>101</v>
      </c>
      <c r="H64" s="22">
        <f>88.32*678.19134</f>
        <v>59897.859148799995</v>
      </c>
      <c r="I64" s="23" t="s">
        <v>140</v>
      </c>
      <c r="J64" s="24" t="s">
        <v>238</v>
      </c>
      <c r="K64" s="23"/>
      <c r="L64" s="24"/>
      <c r="M64" s="23" t="s">
        <v>347</v>
      </c>
    </row>
    <row r="65" spans="2:13" ht="43.5" customHeight="1" thickTop="1" thickBot="1" x14ac:dyDescent="0.3">
      <c r="B65" s="16" t="s">
        <v>63</v>
      </c>
      <c r="C65" s="25" t="s">
        <v>98</v>
      </c>
      <c r="D65" s="26">
        <v>2020</v>
      </c>
      <c r="E65" s="27" t="s">
        <v>20</v>
      </c>
      <c r="F65" s="26">
        <v>4200002616</v>
      </c>
      <c r="G65" s="28" t="s">
        <v>103</v>
      </c>
      <c r="H65" s="22">
        <f>1097.17*574.07</f>
        <v>629852.38190000015</v>
      </c>
      <c r="I65" s="23" t="s">
        <v>141</v>
      </c>
      <c r="J65" s="24" t="s">
        <v>240</v>
      </c>
      <c r="K65" s="23"/>
      <c r="L65" s="24"/>
      <c r="M65" s="23" t="s">
        <v>347</v>
      </c>
    </row>
    <row r="66" spans="2:13" ht="43.5" customHeight="1" thickTop="1" thickBot="1" x14ac:dyDescent="0.3">
      <c r="B66" s="16" t="s">
        <v>63</v>
      </c>
      <c r="C66" s="25" t="s">
        <v>99</v>
      </c>
      <c r="D66" s="26">
        <v>2020</v>
      </c>
      <c r="E66" s="27" t="s">
        <v>20</v>
      </c>
      <c r="F66" s="26">
        <v>4200002700</v>
      </c>
      <c r="G66" s="28" t="s">
        <v>104</v>
      </c>
      <c r="H66" s="22">
        <f>2750.78*711.7994</f>
        <v>1958003.5535320002</v>
      </c>
      <c r="I66" s="23" t="s">
        <v>142</v>
      </c>
      <c r="J66" s="24" t="s">
        <v>259</v>
      </c>
      <c r="K66" s="23"/>
      <c r="L66" s="24"/>
      <c r="M66" s="23" t="s">
        <v>347</v>
      </c>
    </row>
    <row r="67" spans="2:13" ht="43.5" customHeight="1" thickTop="1" thickBot="1" x14ac:dyDescent="0.3">
      <c r="B67" s="16" t="s">
        <v>63</v>
      </c>
      <c r="C67" s="25" t="s">
        <v>100</v>
      </c>
      <c r="D67" s="26">
        <v>2020</v>
      </c>
      <c r="E67" s="27" t="s">
        <v>20</v>
      </c>
      <c r="F67" s="26">
        <v>4200002723</v>
      </c>
      <c r="G67" s="28" t="s">
        <v>105</v>
      </c>
      <c r="H67" s="22">
        <f>1304.08*601.59</f>
        <v>784521.48719999997</v>
      </c>
      <c r="I67" s="23" t="s">
        <v>143</v>
      </c>
      <c r="J67" s="24" t="s">
        <v>264</v>
      </c>
      <c r="K67" s="23"/>
      <c r="L67" s="24"/>
      <c r="M67" s="23" t="s">
        <v>347</v>
      </c>
    </row>
    <row r="68" spans="2:13" ht="43.5" customHeight="1" thickTop="1" thickBot="1" x14ac:dyDescent="0.3">
      <c r="B68" s="16" t="s">
        <v>63</v>
      </c>
      <c r="C68" s="25" t="s">
        <v>106</v>
      </c>
      <c r="D68" s="26">
        <v>2020</v>
      </c>
      <c r="E68" s="27" t="s">
        <v>20</v>
      </c>
      <c r="F68" s="26">
        <v>4200002738</v>
      </c>
      <c r="G68" s="28" t="s">
        <v>183</v>
      </c>
      <c r="H68" s="22">
        <v>1670482.3409999998</v>
      </c>
      <c r="I68" s="23" t="s">
        <v>184</v>
      </c>
      <c r="J68" s="24" t="s">
        <v>269</v>
      </c>
      <c r="K68" s="23"/>
      <c r="L68" s="24"/>
      <c r="M68" s="23" t="s">
        <v>347</v>
      </c>
    </row>
    <row r="69" spans="2:13" ht="55.5" customHeight="1" thickTop="1" thickBot="1" x14ac:dyDescent="0.3">
      <c r="B69" s="16" t="s">
        <v>63</v>
      </c>
      <c r="C69" s="31" t="s">
        <v>107</v>
      </c>
      <c r="D69" s="35">
        <v>2020</v>
      </c>
      <c r="E69" s="27" t="s">
        <v>20</v>
      </c>
      <c r="F69" s="28">
        <v>45500001301</v>
      </c>
      <c r="G69" s="28" t="s">
        <v>108</v>
      </c>
      <c r="H69" s="22">
        <v>3365999.85</v>
      </c>
      <c r="I69" s="23" t="s">
        <v>144</v>
      </c>
      <c r="J69" s="24" t="s">
        <v>231</v>
      </c>
      <c r="K69" s="23"/>
      <c r="L69" s="24" t="s">
        <v>283</v>
      </c>
      <c r="M69" s="23" t="s">
        <v>348</v>
      </c>
    </row>
    <row r="70" spans="2:13" ht="43.5" customHeight="1" thickTop="1" thickBot="1" x14ac:dyDescent="0.3">
      <c r="B70" s="16" t="s">
        <v>63</v>
      </c>
      <c r="C70" s="31" t="s">
        <v>109</v>
      </c>
      <c r="D70" s="35">
        <v>2020</v>
      </c>
      <c r="E70" s="27" t="s">
        <v>20</v>
      </c>
      <c r="F70" s="28">
        <v>4550001530</v>
      </c>
      <c r="G70" s="28" t="s">
        <v>111</v>
      </c>
      <c r="H70" s="22">
        <v>1392300</v>
      </c>
      <c r="I70" s="23" t="s">
        <v>110</v>
      </c>
      <c r="J70" s="24" t="s">
        <v>276</v>
      </c>
      <c r="K70" s="23"/>
      <c r="L70" s="24" t="s">
        <v>289</v>
      </c>
      <c r="M70" s="23" t="s">
        <v>346</v>
      </c>
    </row>
    <row r="71" spans="2:13" ht="43.5" customHeight="1" thickTop="1" thickBot="1" x14ac:dyDescent="0.3">
      <c r="B71" s="16" t="s">
        <v>63</v>
      </c>
      <c r="C71" s="31" t="s">
        <v>172</v>
      </c>
      <c r="D71" s="35">
        <v>2020</v>
      </c>
      <c r="E71" s="27" t="s">
        <v>20</v>
      </c>
      <c r="F71" s="28">
        <v>4550001566</v>
      </c>
      <c r="G71" s="28" t="s">
        <v>177</v>
      </c>
      <c r="H71" s="22">
        <v>77520</v>
      </c>
      <c r="I71" s="23" t="s">
        <v>187</v>
      </c>
      <c r="J71" s="24" t="s">
        <v>279</v>
      </c>
      <c r="K71" s="23"/>
      <c r="L71" s="24" t="s">
        <v>291</v>
      </c>
      <c r="M71" s="23" t="s">
        <v>346</v>
      </c>
    </row>
    <row r="72" spans="2:13" ht="43.5" customHeight="1" thickTop="1" thickBot="1" x14ac:dyDescent="0.3">
      <c r="B72" s="16" t="s">
        <v>63</v>
      </c>
      <c r="C72" s="31" t="s">
        <v>173</v>
      </c>
      <c r="D72" s="35">
        <v>2020</v>
      </c>
      <c r="E72" s="27" t="s">
        <v>20</v>
      </c>
      <c r="F72" s="28">
        <v>4550001567</v>
      </c>
      <c r="G72" s="28" t="s">
        <v>178</v>
      </c>
      <c r="H72" s="22">
        <v>155040</v>
      </c>
      <c r="I72" s="23" t="s">
        <v>187</v>
      </c>
      <c r="J72" s="24" t="s">
        <v>278</v>
      </c>
      <c r="K72" s="23"/>
      <c r="L72" s="24" t="s">
        <v>292</v>
      </c>
      <c r="M72" s="23" t="s">
        <v>346</v>
      </c>
    </row>
    <row r="73" spans="2:13" ht="43.5" customHeight="1" thickTop="1" thickBot="1" x14ac:dyDescent="0.3">
      <c r="B73" s="16" t="s">
        <v>63</v>
      </c>
      <c r="C73" s="31" t="s">
        <v>174</v>
      </c>
      <c r="D73" s="35">
        <v>2020</v>
      </c>
      <c r="E73" s="27" t="s">
        <v>176</v>
      </c>
      <c r="F73" s="28">
        <v>96002700</v>
      </c>
      <c r="G73" s="28" t="s">
        <v>179</v>
      </c>
      <c r="H73" s="22"/>
      <c r="I73" s="23"/>
      <c r="J73" s="24"/>
      <c r="K73" s="23"/>
      <c r="L73" s="23"/>
      <c r="M73" s="23"/>
    </row>
    <row r="74" spans="2:13" ht="69" customHeight="1" thickTop="1" thickBot="1" x14ac:dyDescent="0.3">
      <c r="B74" s="16" t="s">
        <v>63</v>
      </c>
      <c r="C74" s="31" t="s">
        <v>175</v>
      </c>
      <c r="D74" s="35">
        <v>2020</v>
      </c>
      <c r="E74" s="27" t="s">
        <v>5</v>
      </c>
      <c r="F74" s="28">
        <v>4550001576</v>
      </c>
      <c r="G74" s="28" t="s">
        <v>185</v>
      </c>
      <c r="H74" s="22">
        <v>598485</v>
      </c>
      <c r="I74" s="23" t="s">
        <v>188</v>
      </c>
      <c r="J74" s="24"/>
      <c r="K74" s="23"/>
      <c r="L74" s="23"/>
      <c r="M74" s="23" t="s">
        <v>346</v>
      </c>
    </row>
    <row r="75" spans="2:13" ht="69" customHeight="1" thickTop="1" thickBot="1" x14ac:dyDescent="0.3">
      <c r="B75" s="16" t="s">
        <v>63</v>
      </c>
      <c r="C75" s="31" t="s">
        <v>189</v>
      </c>
      <c r="D75" s="35">
        <v>2020</v>
      </c>
      <c r="E75" s="27" t="s">
        <v>20</v>
      </c>
      <c r="F75" s="28">
        <v>4200002765</v>
      </c>
      <c r="G75" s="28" t="s">
        <v>304</v>
      </c>
      <c r="H75" s="22">
        <v>119423.3</v>
      </c>
      <c r="I75" s="23" t="s">
        <v>190</v>
      </c>
      <c r="J75" s="24" t="s">
        <v>273</v>
      </c>
      <c r="K75" s="23"/>
      <c r="L75" s="24"/>
      <c r="M75" s="23" t="s">
        <v>347</v>
      </c>
    </row>
    <row r="76" spans="2:13" ht="69" customHeight="1" thickTop="1" thickBot="1" x14ac:dyDescent="0.3">
      <c r="B76" s="16" t="s">
        <v>63</v>
      </c>
      <c r="C76" s="31" t="s">
        <v>197</v>
      </c>
      <c r="D76" s="35">
        <v>2020</v>
      </c>
      <c r="E76" s="27" t="s">
        <v>20</v>
      </c>
      <c r="F76" s="28">
        <v>4550001623</v>
      </c>
      <c r="G76" s="28" t="s">
        <v>200</v>
      </c>
      <c r="H76" s="22">
        <v>189720</v>
      </c>
      <c r="I76" s="23" t="s">
        <v>187</v>
      </c>
      <c r="J76" s="24" t="s">
        <v>281</v>
      </c>
      <c r="K76" s="23"/>
      <c r="L76" s="24" t="s">
        <v>293</v>
      </c>
      <c r="M76" s="23" t="s">
        <v>346</v>
      </c>
    </row>
    <row r="77" spans="2:13" ht="69" customHeight="1" thickTop="1" thickBot="1" x14ac:dyDescent="0.3">
      <c r="B77" s="16" t="s">
        <v>63</v>
      </c>
      <c r="C77" s="31" t="s">
        <v>198</v>
      </c>
      <c r="D77" s="35">
        <v>2020</v>
      </c>
      <c r="E77" s="27" t="s">
        <v>5</v>
      </c>
      <c r="F77" s="28">
        <v>4550001630</v>
      </c>
      <c r="G77" s="28" t="s">
        <v>199</v>
      </c>
      <c r="H77" s="22">
        <v>474300</v>
      </c>
      <c r="I77" s="23" t="s">
        <v>137</v>
      </c>
      <c r="J77" s="24"/>
      <c r="K77" s="23"/>
      <c r="L77" s="23"/>
      <c r="M77" s="23" t="s">
        <v>346</v>
      </c>
    </row>
    <row r="78" spans="2:13" ht="69" customHeight="1" thickTop="1" thickBot="1" x14ac:dyDescent="0.3">
      <c r="B78" s="16" t="s">
        <v>63</v>
      </c>
      <c r="C78" s="31" t="s">
        <v>197</v>
      </c>
      <c r="D78" s="35">
        <v>2020</v>
      </c>
      <c r="E78" s="27" t="s">
        <v>20</v>
      </c>
      <c r="F78" s="28">
        <v>4550001663</v>
      </c>
      <c r="G78" s="28" t="s">
        <v>256</v>
      </c>
      <c r="H78" s="22">
        <v>94860</v>
      </c>
      <c r="I78" s="23" t="s">
        <v>187</v>
      </c>
      <c r="J78" s="24" t="s">
        <v>318</v>
      </c>
      <c r="K78" s="23"/>
      <c r="L78" s="24" t="s">
        <v>320</v>
      </c>
      <c r="M78" s="23" t="s">
        <v>346</v>
      </c>
    </row>
    <row r="79" spans="2:13" ht="78.75" customHeight="1" thickTop="1" thickBot="1" x14ac:dyDescent="0.3">
      <c r="B79" s="16" t="s">
        <v>63</v>
      </c>
      <c r="C79" s="31" t="s">
        <v>219</v>
      </c>
      <c r="D79" s="35">
        <v>2020</v>
      </c>
      <c r="E79" s="27" t="s">
        <v>38</v>
      </c>
      <c r="F79" s="28">
        <v>96002802</v>
      </c>
      <c r="G79" s="28" t="s">
        <v>306</v>
      </c>
      <c r="H79" s="22"/>
      <c r="I79" s="23"/>
      <c r="J79" s="24"/>
      <c r="K79" s="23"/>
      <c r="L79" s="23"/>
      <c r="M79" s="23" t="s">
        <v>347</v>
      </c>
    </row>
    <row r="80" spans="2:13" ht="78.75" customHeight="1" thickTop="1" thickBot="1" x14ac:dyDescent="0.3">
      <c r="B80" s="16" t="s">
        <v>63</v>
      </c>
      <c r="C80" s="31" t="s">
        <v>336</v>
      </c>
      <c r="D80" s="35">
        <v>2020</v>
      </c>
      <c r="E80" s="27" t="s">
        <v>176</v>
      </c>
      <c r="F80" s="28">
        <v>96002798</v>
      </c>
      <c r="G80" s="28"/>
      <c r="H80" s="22"/>
      <c r="I80" s="23"/>
      <c r="J80" s="24"/>
      <c r="K80" s="23"/>
      <c r="L80" s="23"/>
      <c r="M80" s="23"/>
    </row>
    <row r="81" spans="2:13" ht="78.75" customHeight="1" thickTop="1" thickBot="1" x14ac:dyDescent="0.3">
      <c r="B81" s="16" t="s">
        <v>63</v>
      </c>
      <c r="C81" s="31" t="s">
        <v>337</v>
      </c>
      <c r="D81" s="35">
        <v>2020</v>
      </c>
      <c r="E81" s="27" t="s">
        <v>20</v>
      </c>
      <c r="F81" s="28">
        <v>4200002822</v>
      </c>
      <c r="G81" s="28"/>
      <c r="H81" s="22"/>
      <c r="I81" s="23"/>
      <c r="J81" s="24"/>
      <c r="K81" s="23"/>
      <c r="L81" s="24"/>
      <c r="M81" s="23" t="s">
        <v>347</v>
      </c>
    </row>
    <row r="82" spans="2:13" ht="91.5" customHeight="1" thickTop="1" thickBot="1" x14ac:dyDescent="0.3">
      <c r="B82" s="16" t="s">
        <v>112</v>
      </c>
      <c r="C82" s="31"/>
      <c r="D82" s="35">
        <v>2020</v>
      </c>
      <c r="E82" s="27" t="s">
        <v>20</v>
      </c>
      <c r="F82" s="28">
        <v>4400000152</v>
      </c>
      <c r="G82" s="28" t="s">
        <v>113</v>
      </c>
      <c r="H82" s="22" t="s">
        <v>114</v>
      </c>
      <c r="I82" s="23" t="s">
        <v>145</v>
      </c>
      <c r="J82" s="24" t="s">
        <v>272</v>
      </c>
      <c r="K82" s="23"/>
      <c r="L82" s="24" t="s">
        <v>358</v>
      </c>
      <c r="M82" s="23" t="s">
        <v>347</v>
      </c>
    </row>
    <row r="83" spans="2:13" ht="43.5" customHeight="1" thickTop="1" thickBot="1" x14ac:dyDescent="0.3">
      <c r="B83" s="16" t="s">
        <v>244</v>
      </c>
      <c r="C83" s="31" t="s">
        <v>363</v>
      </c>
      <c r="D83" s="35">
        <v>2019</v>
      </c>
      <c r="E83" s="27" t="s">
        <v>20</v>
      </c>
      <c r="F83" s="28">
        <v>4200002623</v>
      </c>
      <c r="G83" s="28" t="s">
        <v>247</v>
      </c>
      <c r="H83" s="22">
        <v>313798.46000000002</v>
      </c>
      <c r="I83" s="23" t="s">
        <v>246</v>
      </c>
      <c r="J83" s="24" t="s">
        <v>245</v>
      </c>
      <c r="K83" s="23"/>
      <c r="L83" s="24" t="s">
        <v>358</v>
      </c>
      <c r="M83" s="23" t="s">
        <v>348</v>
      </c>
    </row>
    <row r="84" spans="2:13" ht="43.5" customHeight="1" thickTop="1" thickBot="1" x14ac:dyDescent="0.3">
      <c r="B84" s="16" t="s">
        <v>119</v>
      </c>
      <c r="C84" s="31" t="s">
        <v>115</v>
      </c>
      <c r="D84" s="35">
        <v>2020</v>
      </c>
      <c r="E84" s="27" t="s">
        <v>20</v>
      </c>
      <c r="F84" s="28">
        <v>4550001415</v>
      </c>
      <c r="G84" s="28" t="s">
        <v>120</v>
      </c>
      <c r="H84" s="22">
        <v>135600</v>
      </c>
      <c r="I84" s="23" t="s">
        <v>32</v>
      </c>
      <c r="J84" s="24" t="s">
        <v>248</v>
      </c>
      <c r="K84" s="23"/>
      <c r="L84" s="24" t="s">
        <v>308</v>
      </c>
      <c r="M84" s="23" t="s">
        <v>348</v>
      </c>
    </row>
    <row r="85" spans="2:13" ht="43.5" customHeight="1" thickTop="1" thickBot="1" x14ac:dyDescent="0.3">
      <c r="B85" s="16" t="s">
        <v>119</v>
      </c>
      <c r="C85" s="31" t="s">
        <v>116</v>
      </c>
      <c r="D85" s="35">
        <v>2020</v>
      </c>
      <c r="E85" s="27" t="s">
        <v>20</v>
      </c>
      <c r="F85" s="28">
        <v>4550001333</v>
      </c>
      <c r="G85" s="28" t="s">
        <v>121</v>
      </c>
      <c r="H85" s="22">
        <v>125999.99</v>
      </c>
      <c r="I85" s="23" t="s">
        <v>146</v>
      </c>
      <c r="J85" s="24" t="s">
        <v>265</v>
      </c>
      <c r="K85" s="23"/>
      <c r="L85" s="29" t="s">
        <v>364</v>
      </c>
      <c r="M85" s="23" t="s">
        <v>348</v>
      </c>
    </row>
    <row r="86" spans="2:13" ht="43.5" customHeight="1" thickTop="1" thickBot="1" x14ac:dyDescent="0.3">
      <c r="B86" s="16" t="s">
        <v>119</v>
      </c>
      <c r="C86" s="31" t="s">
        <v>117</v>
      </c>
      <c r="D86" s="35">
        <v>2020</v>
      </c>
      <c r="E86" s="27" t="s">
        <v>20</v>
      </c>
      <c r="F86" s="28">
        <v>4550001331</v>
      </c>
      <c r="G86" s="28" t="s">
        <v>122</v>
      </c>
      <c r="H86" s="22">
        <v>141250</v>
      </c>
      <c r="I86" s="23" t="s">
        <v>147</v>
      </c>
      <c r="J86" s="24" t="s">
        <v>228</v>
      </c>
      <c r="K86" s="23"/>
      <c r="L86" s="24"/>
      <c r="M86" s="23" t="s">
        <v>348</v>
      </c>
    </row>
    <row r="87" spans="2:13" ht="43.5" customHeight="1" thickTop="1" thickBot="1" x14ac:dyDescent="0.3">
      <c r="B87" s="16" t="s">
        <v>119</v>
      </c>
      <c r="C87" s="31" t="s">
        <v>118</v>
      </c>
      <c r="D87" s="35">
        <v>2020</v>
      </c>
      <c r="E87" s="27" t="s">
        <v>20</v>
      </c>
      <c r="F87" s="28">
        <v>4200002626</v>
      </c>
      <c r="G87" s="28" t="s">
        <v>123</v>
      </c>
      <c r="H87" s="22">
        <f>1073.5*579.18</f>
        <v>621749.73</v>
      </c>
      <c r="I87" s="23" t="s">
        <v>148</v>
      </c>
      <c r="J87" s="24" t="s">
        <v>249</v>
      </c>
      <c r="K87" s="23"/>
      <c r="L87" s="24"/>
      <c r="M87" s="23" t="s">
        <v>348</v>
      </c>
    </row>
    <row r="88" spans="2:13" ht="43.5" customHeight="1" thickTop="1" thickBot="1" x14ac:dyDescent="0.3">
      <c r="B88" s="16" t="s">
        <v>191</v>
      </c>
      <c r="C88" s="31" t="s">
        <v>192</v>
      </c>
      <c r="D88" s="35">
        <v>2020</v>
      </c>
      <c r="E88" s="27" t="s">
        <v>176</v>
      </c>
      <c r="F88" s="28">
        <v>96002735</v>
      </c>
      <c r="G88" s="28" t="s">
        <v>201</v>
      </c>
      <c r="H88" s="22"/>
      <c r="I88" s="23"/>
      <c r="J88" s="24"/>
      <c r="K88" s="23"/>
      <c r="L88" s="23"/>
      <c r="M88" s="23"/>
    </row>
    <row r="89" spans="2:13" ht="43.5" customHeight="1" thickTop="1" thickBot="1" x14ac:dyDescent="0.3">
      <c r="B89" s="16" t="s">
        <v>191</v>
      </c>
      <c r="C89" s="31" t="s">
        <v>202</v>
      </c>
      <c r="D89" s="35">
        <v>2020</v>
      </c>
      <c r="E89" s="27" t="s">
        <v>20</v>
      </c>
      <c r="F89" s="28">
        <v>4550001676</v>
      </c>
      <c r="G89" s="28" t="s">
        <v>309</v>
      </c>
      <c r="H89" s="22">
        <v>178880.13</v>
      </c>
      <c r="I89" s="23" t="s">
        <v>328</v>
      </c>
      <c r="J89" s="24" t="s">
        <v>356</v>
      </c>
      <c r="K89" s="23"/>
      <c r="L89" s="24" t="s">
        <v>365</v>
      </c>
      <c r="M89" s="23" t="s">
        <v>349</v>
      </c>
    </row>
    <row r="90" spans="2:13" ht="72" customHeight="1" thickTop="1" thickBot="1" x14ac:dyDescent="0.3">
      <c r="B90" s="16" t="s">
        <v>125</v>
      </c>
      <c r="C90" s="31" t="s">
        <v>124</v>
      </c>
      <c r="D90" s="35">
        <v>2020</v>
      </c>
      <c r="E90" s="27" t="s">
        <v>20</v>
      </c>
      <c r="F90" s="28">
        <v>4160000353</v>
      </c>
      <c r="G90" s="28" t="s">
        <v>366</v>
      </c>
      <c r="H90" s="22">
        <v>900000</v>
      </c>
      <c r="I90" s="23" t="s">
        <v>149</v>
      </c>
      <c r="J90" s="24" t="s">
        <v>242</v>
      </c>
      <c r="K90" s="23"/>
      <c r="L90" s="24" t="s">
        <v>358</v>
      </c>
      <c r="M90" s="23" t="s">
        <v>348</v>
      </c>
    </row>
    <row r="91" spans="2:13" ht="43.5" customHeight="1" thickTop="1" thickBot="1" x14ac:dyDescent="0.3">
      <c r="B91" s="16" t="s">
        <v>128</v>
      </c>
      <c r="C91" s="31" t="s">
        <v>127</v>
      </c>
      <c r="D91" s="35">
        <v>2020</v>
      </c>
      <c r="E91" s="27" t="s">
        <v>20</v>
      </c>
      <c r="F91" s="28">
        <v>4160000340</v>
      </c>
      <c r="G91" s="28" t="s">
        <v>126</v>
      </c>
      <c r="H91" s="22">
        <f>26791.85*691.22938</f>
        <v>18519313.864552997</v>
      </c>
      <c r="I91" s="23" t="s">
        <v>150</v>
      </c>
      <c r="J91" s="24" t="s">
        <v>236</v>
      </c>
      <c r="K91" s="23"/>
      <c r="L91" s="24"/>
      <c r="M91" s="23" t="s">
        <v>347</v>
      </c>
    </row>
    <row r="92" spans="2:13" ht="15.75" thickTop="1" x14ac:dyDescent="0.25"/>
    <row r="93" spans="2:13" x14ac:dyDescent="0.25">
      <c r="B93" s="2"/>
      <c r="C93" s="2" t="s">
        <v>129</v>
      </c>
      <c r="D93" s="9">
        <f ca="1">TODAY()</f>
        <v>44399</v>
      </c>
      <c r="E93" s="9"/>
    </row>
  </sheetData>
  <sheetProtection algorithmName="SHA-512" hashValue="vDcsXcoO/YvhpN3X18vMRZmHx6TyAFtCgFb9JlAb9V6zQWxEuIHUvPhkoMvQf51y3eBiOAdMeSgKoxHUU8n45Q==" saltValue="84ijZytzHZAz8dt0UuZkJA==" spinCount="100000" sheet="1" formatCells="0" formatColumns="0" formatRows="0" sort="0" autoFilter="0" pivotTables="0"/>
  <autoFilter ref="B4:L91" xr:uid="{00000000-0009-0000-0000-000000000000}"/>
  <mergeCells count="2">
    <mergeCell ref="B2:I2"/>
    <mergeCell ref="D93:E93"/>
  </mergeCells>
  <pageMargins left="0.7" right="0.7" top="0.75" bottom="0.75" header="0.3" footer="0.3"/>
  <pageSetup orientation="portrait" horizontalDpi="90" verticalDpi="90" r:id="rId1"/>
  <ignoredErrors>
    <ignoredError sqref="F58:F59" numberStoredAsText="1"/>
  </ignoredErrors>
  <drawing r:id="rId2"/>
  <legacyDrawing r:id="rId3"/>
  <oleObjects>
    <mc:AlternateContent xmlns:mc="http://schemas.openxmlformats.org/markup-compatibility/2006">
      <mc:Choice Requires="x14">
        <oleObject progId="AcroExch.Document.DC" dvAspect="DVASPECT_ICON" shapeId="1026" r:id="rId4">
          <objectPr defaultSize="0" autoPict="0" r:id="rId5">
            <anchor moveWithCells="1" sizeWithCells="1">
              <from>
                <xdr:col>11</xdr:col>
                <xdr:colOff>209550</xdr:colOff>
                <xdr:row>40</xdr:row>
                <xdr:rowOff>38100</xdr:rowOff>
              </from>
              <to>
                <xdr:col>11</xdr:col>
                <xdr:colOff>1095375</xdr:colOff>
                <xdr:row>40</xdr:row>
                <xdr:rowOff>552450</xdr:rowOff>
              </to>
            </anchor>
          </objectPr>
        </oleObject>
      </mc:Choice>
      <mc:Fallback>
        <oleObject progId="AcroExch.Document.DC" dvAspect="DVASPECT_ICON" shapeId="1026" r:id="rId4"/>
      </mc:Fallback>
    </mc:AlternateContent>
    <mc:AlternateContent xmlns:mc="http://schemas.openxmlformats.org/markup-compatibility/2006">
      <mc:Choice Requires="x14">
        <oleObject progId="AcroExch.Document.DC" dvAspect="DVASPECT_ICON" shapeId="1027" r:id="rId6">
          <objectPr defaultSize="0" autoPict="0" r:id="rId7">
            <anchor moveWithCells="1" sizeWithCells="1">
              <from>
                <xdr:col>10</xdr:col>
                <xdr:colOff>142875</xdr:colOff>
                <xdr:row>40</xdr:row>
                <xdr:rowOff>28575</xdr:rowOff>
              </from>
              <to>
                <xdr:col>10</xdr:col>
                <xdr:colOff>1257300</xdr:colOff>
                <xdr:row>40</xdr:row>
                <xdr:rowOff>504825</xdr:rowOff>
              </to>
            </anchor>
          </objectPr>
        </oleObject>
      </mc:Choice>
      <mc:Fallback>
        <oleObject progId="AcroExch.Document.DC" dvAspect="DVASPECT_ICON" shapeId="1027" r:id="rId6"/>
      </mc:Fallback>
    </mc:AlternateContent>
    <mc:AlternateContent xmlns:mc="http://schemas.openxmlformats.org/markup-compatibility/2006">
      <mc:Choice Requires="x14">
        <oleObject progId="AcroExch.Document.DC" dvAspect="DVASPECT_ICON" shapeId="1028" r:id="rId8">
          <objectPr defaultSize="0" autoPict="0" r:id="rId9">
            <anchor moveWithCells="1" sizeWithCells="1">
              <from>
                <xdr:col>10</xdr:col>
                <xdr:colOff>247650</xdr:colOff>
                <xdr:row>48</xdr:row>
                <xdr:rowOff>38100</xdr:rowOff>
              </from>
              <to>
                <xdr:col>10</xdr:col>
                <xdr:colOff>1066800</xdr:colOff>
                <xdr:row>48</xdr:row>
                <xdr:rowOff>561975</xdr:rowOff>
              </to>
            </anchor>
          </objectPr>
        </oleObject>
      </mc:Choice>
      <mc:Fallback>
        <oleObject progId="AcroExch.Document.DC" dvAspect="DVASPECT_ICON" shapeId="1028" r:id="rId8"/>
      </mc:Fallback>
    </mc:AlternateContent>
    <mc:AlternateContent xmlns:mc="http://schemas.openxmlformats.org/markup-compatibility/2006">
      <mc:Choice Requires="x14">
        <oleObject progId="AcroExch.Document.DC" dvAspect="DVASPECT_ICON" shapeId="1029" r:id="rId10">
          <objectPr defaultSize="0" r:id="rId11">
            <anchor moveWithCells="1" sizeWithCells="1">
              <from>
                <xdr:col>11</xdr:col>
                <xdr:colOff>133350</xdr:colOff>
                <xdr:row>48</xdr:row>
                <xdr:rowOff>9525</xdr:rowOff>
              </from>
              <to>
                <xdr:col>11</xdr:col>
                <xdr:colOff>1114425</xdr:colOff>
                <xdr:row>49</xdr:row>
                <xdr:rowOff>47625</xdr:rowOff>
              </to>
            </anchor>
          </objectPr>
        </oleObject>
      </mc:Choice>
      <mc:Fallback>
        <oleObject progId="AcroExch.Document.DC" dvAspect="DVASPECT_ICON" shapeId="1029" r:id="rId10"/>
      </mc:Fallback>
    </mc:AlternateContent>
    <mc:AlternateContent xmlns:mc="http://schemas.openxmlformats.org/markup-compatibility/2006">
      <mc:Choice Requires="x14">
        <oleObject progId="AcroExch.Document.DC" dvAspect="DVASPECT_ICON" shapeId="1031" r:id="rId12">
          <objectPr defaultSize="0" autoPict="0" r:id="rId13">
            <anchor moveWithCells="1" sizeWithCells="1">
              <from>
                <xdr:col>10</xdr:col>
                <xdr:colOff>0</xdr:colOff>
                <xdr:row>7</xdr:row>
                <xdr:rowOff>0</xdr:rowOff>
              </from>
              <to>
                <xdr:col>10</xdr:col>
                <xdr:colOff>981075</xdr:colOff>
                <xdr:row>8</xdr:row>
                <xdr:rowOff>19050</xdr:rowOff>
              </to>
            </anchor>
          </objectPr>
        </oleObject>
      </mc:Choice>
      <mc:Fallback>
        <oleObject progId="AcroExch.Document.DC" dvAspect="DVASPECT_ICON" shapeId="1031" r:id="rId12"/>
      </mc:Fallback>
    </mc:AlternateContent>
    <mc:AlternateContent xmlns:mc="http://schemas.openxmlformats.org/markup-compatibility/2006">
      <mc:Choice Requires="x14">
        <oleObject progId="AcroExch.Document.DC" dvAspect="DVASPECT_ICON" shapeId="1032" r:id="rId14">
          <objectPr defaultSize="0" autoPict="0" r:id="rId15">
            <anchor moveWithCells="1" sizeWithCells="1">
              <from>
                <xdr:col>11</xdr:col>
                <xdr:colOff>0</xdr:colOff>
                <xdr:row>7</xdr:row>
                <xdr:rowOff>28575</xdr:rowOff>
              </from>
              <to>
                <xdr:col>11</xdr:col>
                <xdr:colOff>1152525</xdr:colOff>
                <xdr:row>7</xdr:row>
                <xdr:rowOff>390525</xdr:rowOff>
              </to>
            </anchor>
          </objectPr>
        </oleObject>
      </mc:Choice>
      <mc:Fallback>
        <oleObject progId="AcroExch.Document.DC" dvAspect="DVASPECT_ICON" shapeId="1032" r:id="rId14"/>
      </mc:Fallback>
    </mc:AlternateContent>
    <mc:AlternateContent xmlns:mc="http://schemas.openxmlformats.org/markup-compatibility/2006">
      <mc:Choice Requires="x14">
        <oleObject progId="AcroExch.Document.DC" dvAspect="DVASPECT_ICON" shapeId="1033" r:id="rId16">
          <objectPr defaultSize="0" autoPict="0" r:id="rId17">
            <anchor moveWithCells="1" sizeWithCells="1">
              <from>
                <xdr:col>10</xdr:col>
                <xdr:colOff>114300</xdr:colOff>
                <xdr:row>85</xdr:row>
                <xdr:rowOff>19050</xdr:rowOff>
              </from>
              <to>
                <xdr:col>10</xdr:col>
                <xdr:colOff>1095375</xdr:colOff>
                <xdr:row>85</xdr:row>
                <xdr:rowOff>533400</xdr:rowOff>
              </to>
            </anchor>
          </objectPr>
        </oleObject>
      </mc:Choice>
      <mc:Fallback>
        <oleObject progId="AcroExch.Document.DC" dvAspect="DVASPECT_ICON" shapeId="1033" r:id="rId16"/>
      </mc:Fallback>
    </mc:AlternateContent>
    <mc:AlternateContent xmlns:mc="http://schemas.openxmlformats.org/markup-compatibility/2006">
      <mc:Choice Requires="x14">
        <oleObject progId="AcroExch.Document.DC" dvAspect="DVASPECT_ICON" shapeId="1034" r:id="rId18">
          <objectPr defaultSize="0" r:id="rId19">
            <anchor moveWithCells="1" sizeWithCells="1">
              <from>
                <xdr:col>11</xdr:col>
                <xdr:colOff>209550</xdr:colOff>
                <xdr:row>84</xdr:row>
                <xdr:rowOff>533400</xdr:rowOff>
              </from>
              <to>
                <xdr:col>11</xdr:col>
                <xdr:colOff>1190625</xdr:colOff>
                <xdr:row>86</xdr:row>
                <xdr:rowOff>57150</xdr:rowOff>
              </to>
            </anchor>
          </objectPr>
        </oleObject>
      </mc:Choice>
      <mc:Fallback>
        <oleObject progId="AcroExch.Document.DC" dvAspect="DVASPECT_ICON" shapeId="1034" r:id="rId18"/>
      </mc:Fallback>
    </mc:AlternateContent>
    <mc:AlternateContent xmlns:mc="http://schemas.openxmlformats.org/markup-compatibility/2006">
      <mc:Choice Requires="x14">
        <oleObject progId="AcroExch.Document.DC" dvAspect="DVASPECT_ICON" shapeId="1035" r:id="rId20">
          <objectPr defaultSize="0" r:id="rId21">
            <anchor moveWithCells="1" sizeWithCells="1">
              <from>
                <xdr:col>10</xdr:col>
                <xdr:colOff>142875</xdr:colOff>
                <xdr:row>36</xdr:row>
                <xdr:rowOff>133350</xdr:rowOff>
              </from>
              <to>
                <xdr:col>10</xdr:col>
                <xdr:colOff>1123950</xdr:colOff>
                <xdr:row>36</xdr:row>
                <xdr:rowOff>762000</xdr:rowOff>
              </to>
            </anchor>
          </objectPr>
        </oleObject>
      </mc:Choice>
      <mc:Fallback>
        <oleObject progId="AcroExch.Document.DC" dvAspect="DVASPECT_ICON" shapeId="1035" r:id="rId20"/>
      </mc:Fallback>
    </mc:AlternateContent>
    <mc:AlternateContent xmlns:mc="http://schemas.openxmlformats.org/markup-compatibility/2006">
      <mc:Choice Requires="x14">
        <oleObject progId="AcroExch.Document.DC" dvAspect="DVASPECT_ICON" shapeId="1036" r:id="rId22">
          <objectPr defaultSize="0" r:id="rId23">
            <anchor moveWithCells="1" sizeWithCells="1">
              <from>
                <xdr:col>10</xdr:col>
                <xdr:colOff>219075</xdr:colOff>
                <xdr:row>44</xdr:row>
                <xdr:rowOff>66675</xdr:rowOff>
              </from>
              <to>
                <xdr:col>10</xdr:col>
                <xdr:colOff>1200150</xdr:colOff>
                <xdr:row>45</xdr:row>
                <xdr:rowOff>0</xdr:rowOff>
              </to>
            </anchor>
          </objectPr>
        </oleObject>
      </mc:Choice>
      <mc:Fallback>
        <oleObject progId="AcroExch.Document.DC" dvAspect="DVASPECT_ICON" shapeId="1036" r:id="rId22"/>
      </mc:Fallback>
    </mc:AlternateContent>
    <mc:AlternateContent xmlns:mc="http://schemas.openxmlformats.org/markup-compatibility/2006">
      <mc:Choice Requires="x14">
        <oleObject progId="AcroExch.Document.DC" dvAspect="DVASPECT_ICON" shapeId="1037" r:id="rId24">
          <objectPr defaultSize="0" autoPict="0" r:id="rId25">
            <anchor moveWithCells="1" sizeWithCells="1">
              <from>
                <xdr:col>10</xdr:col>
                <xdr:colOff>0</xdr:colOff>
                <xdr:row>29</xdr:row>
                <xdr:rowOff>0</xdr:rowOff>
              </from>
              <to>
                <xdr:col>10</xdr:col>
                <xdr:colOff>609600</xdr:colOff>
                <xdr:row>29</xdr:row>
                <xdr:rowOff>390525</xdr:rowOff>
              </to>
            </anchor>
          </objectPr>
        </oleObject>
      </mc:Choice>
      <mc:Fallback>
        <oleObject progId="AcroExch.Document.DC" dvAspect="DVASPECT_ICON" shapeId="1037" r:id="rId24"/>
      </mc:Fallback>
    </mc:AlternateContent>
    <mc:AlternateContent xmlns:mc="http://schemas.openxmlformats.org/markup-compatibility/2006">
      <mc:Choice Requires="x14">
        <oleObject progId="AcroExch.Document.DC" dvAspect="DVASPECT_ICON" shapeId="1038" r:id="rId26">
          <objectPr defaultSize="0" autoPict="0" r:id="rId27">
            <anchor moveWithCells="1" sizeWithCells="1">
              <from>
                <xdr:col>10</xdr:col>
                <xdr:colOff>238125</xdr:colOff>
                <xdr:row>62</xdr:row>
                <xdr:rowOff>0</xdr:rowOff>
              </from>
              <to>
                <xdr:col>10</xdr:col>
                <xdr:colOff>981075</xdr:colOff>
                <xdr:row>62</xdr:row>
                <xdr:rowOff>476250</xdr:rowOff>
              </to>
            </anchor>
          </objectPr>
        </oleObject>
      </mc:Choice>
      <mc:Fallback>
        <oleObject progId="AcroExch.Document.DC" dvAspect="DVASPECT_ICON" shapeId="1038" r:id="rId26"/>
      </mc:Fallback>
    </mc:AlternateContent>
    <mc:AlternateContent xmlns:mc="http://schemas.openxmlformats.org/markup-compatibility/2006">
      <mc:Choice Requires="x14">
        <oleObject progId="AcroExch.Document.DC" dvAspect="DVASPECT_ICON" shapeId="1039" r:id="rId28">
          <objectPr defaultSize="0" autoPict="0" r:id="rId29">
            <anchor moveWithCells="1" sizeWithCells="1">
              <from>
                <xdr:col>10</xdr:col>
                <xdr:colOff>9525</xdr:colOff>
                <xdr:row>23</xdr:row>
                <xdr:rowOff>47625</xdr:rowOff>
              </from>
              <to>
                <xdr:col>10</xdr:col>
                <xdr:colOff>581025</xdr:colOff>
                <xdr:row>23</xdr:row>
                <xdr:rowOff>400050</xdr:rowOff>
              </to>
            </anchor>
          </objectPr>
        </oleObject>
      </mc:Choice>
      <mc:Fallback>
        <oleObject progId="AcroExch.Document.DC" dvAspect="DVASPECT_ICON" shapeId="1039" r:id="rId28"/>
      </mc:Fallback>
    </mc:AlternateContent>
    <mc:AlternateContent xmlns:mc="http://schemas.openxmlformats.org/markup-compatibility/2006">
      <mc:Choice Requires="x14">
        <oleObject progId="AcroExch.Document.DC" dvAspect="DVASPECT_ICON" shapeId="1040" r:id="rId30">
          <objectPr defaultSize="0" autoPict="0" r:id="rId31">
            <anchor moveWithCells="1" sizeWithCells="1">
              <from>
                <xdr:col>10</xdr:col>
                <xdr:colOff>304800</xdr:colOff>
                <xdr:row>68</xdr:row>
                <xdr:rowOff>133350</xdr:rowOff>
              </from>
              <to>
                <xdr:col>10</xdr:col>
                <xdr:colOff>1162050</xdr:colOff>
                <xdr:row>68</xdr:row>
                <xdr:rowOff>685800</xdr:rowOff>
              </to>
            </anchor>
          </objectPr>
        </oleObject>
      </mc:Choice>
      <mc:Fallback>
        <oleObject progId="AcroExch.Document.DC" dvAspect="DVASPECT_ICON" shapeId="1040" r:id="rId30"/>
      </mc:Fallback>
    </mc:AlternateContent>
    <mc:AlternateContent xmlns:mc="http://schemas.openxmlformats.org/markup-compatibility/2006">
      <mc:Choice Requires="x14">
        <oleObject progId="AcroExch.Document.DC" dvAspect="DVASPECT_ICON" shapeId="1041" r:id="rId32">
          <objectPr defaultSize="0" autoPict="0" r:id="rId33">
            <anchor moveWithCells="1" sizeWithCells="1">
              <from>
                <xdr:col>10</xdr:col>
                <xdr:colOff>161925</xdr:colOff>
                <xdr:row>36</xdr:row>
                <xdr:rowOff>828675</xdr:rowOff>
              </from>
              <to>
                <xdr:col>10</xdr:col>
                <xdr:colOff>1133475</xdr:colOff>
                <xdr:row>36</xdr:row>
                <xdr:rowOff>1457325</xdr:rowOff>
              </to>
            </anchor>
          </objectPr>
        </oleObject>
      </mc:Choice>
      <mc:Fallback>
        <oleObject progId="AcroExch.Document.DC" dvAspect="DVASPECT_ICON" shapeId="1041" r:id="rId32"/>
      </mc:Fallback>
    </mc:AlternateContent>
    <mc:AlternateContent xmlns:mc="http://schemas.openxmlformats.org/markup-compatibility/2006">
      <mc:Choice Requires="x14">
        <oleObject progId="AcroExch.Document.DC" dvAspect="DVASPECT_ICON" shapeId="1042" r:id="rId34">
          <objectPr defaultSize="0" autoPict="0" r:id="rId35">
            <anchor moveWithCells="1" sizeWithCells="1">
              <from>
                <xdr:col>10</xdr:col>
                <xdr:colOff>247650</xdr:colOff>
                <xdr:row>52</xdr:row>
                <xdr:rowOff>66675</xdr:rowOff>
              </from>
              <to>
                <xdr:col>10</xdr:col>
                <xdr:colOff>1028700</xdr:colOff>
                <xdr:row>53</xdr:row>
                <xdr:rowOff>19050</xdr:rowOff>
              </to>
            </anchor>
          </objectPr>
        </oleObject>
      </mc:Choice>
      <mc:Fallback>
        <oleObject progId="AcroExch.Document.DC" dvAspect="DVASPECT_ICON" shapeId="1042" r:id="rId34"/>
      </mc:Fallback>
    </mc:AlternateContent>
    <mc:AlternateContent xmlns:mc="http://schemas.openxmlformats.org/markup-compatibility/2006">
      <mc:Choice Requires="x14">
        <oleObject progId="AcroExch.Document.DC" dvAspect="DVASPECT_ICON" shapeId="1043" r:id="rId36">
          <objectPr defaultSize="0" autoPict="0" r:id="rId37">
            <anchor moveWithCells="1" sizeWithCells="1">
              <from>
                <xdr:col>10</xdr:col>
                <xdr:colOff>123825</xdr:colOff>
                <xdr:row>60</xdr:row>
                <xdr:rowOff>190500</xdr:rowOff>
              </from>
              <to>
                <xdr:col>10</xdr:col>
                <xdr:colOff>1095375</xdr:colOff>
                <xdr:row>60</xdr:row>
                <xdr:rowOff>819150</xdr:rowOff>
              </to>
            </anchor>
          </objectPr>
        </oleObject>
      </mc:Choice>
      <mc:Fallback>
        <oleObject progId="AcroExch.Document.DC" dvAspect="DVASPECT_ICON" shapeId="1043" r:id="rId36"/>
      </mc:Fallback>
    </mc:AlternateContent>
    <mc:AlternateContent xmlns:mc="http://schemas.openxmlformats.org/markup-compatibility/2006">
      <mc:Choice Requires="x14">
        <oleObject progId="AcroExch.Document.DC" dvAspect="DVASPECT_ICON" shapeId="1044" r:id="rId38">
          <objectPr defaultSize="0" autoPict="0" r:id="rId39">
            <anchor moveWithCells="1" sizeWithCells="1">
              <from>
                <xdr:col>10</xdr:col>
                <xdr:colOff>0</xdr:colOff>
                <xdr:row>90</xdr:row>
                <xdr:rowOff>0</xdr:rowOff>
              </from>
              <to>
                <xdr:col>10</xdr:col>
                <xdr:colOff>552450</xdr:colOff>
                <xdr:row>91</xdr:row>
                <xdr:rowOff>76200</xdr:rowOff>
              </to>
            </anchor>
          </objectPr>
        </oleObject>
      </mc:Choice>
      <mc:Fallback>
        <oleObject progId="AcroExch.Document.DC" dvAspect="DVASPECT_ICON" shapeId="1044" r:id="rId38"/>
      </mc:Fallback>
    </mc:AlternateContent>
    <mc:AlternateContent xmlns:mc="http://schemas.openxmlformats.org/markup-compatibility/2006">
      <mc:Choice Requires="x14">
        <oleObject progId="AcroExch.Document.DC" dvAspect="DVASPECT_ICON" shapeId="1045" r:id="rId40">
          <objectPr defaultSize="0" autoPict="0" r:id="rId41">
            <anchor moveWithCells="1" sizeWithCells="1">
              <from>
                <xdr:col>10</xdr:col>
                <xdr:colOff>600075</xdr:colOff>
                <xdr:row>90</xdr:row>
                <xdr:rowOff>57150</xdr:rowOff>
              </from>
              <to>
                <xdr:col>10</xdr:col>
                <xdr:colOff>1238250</xdr:colOff>
                <xdr:row>91</xdr:row>
                <xdr:rowOff>28575</xdr:rowOff>
              </to>
            </anchor>
          </objectPr>
        </oleObject>
      </mc:Choice>
      <mc:Fallback>
        <oleObject progId="AcroExch.Document.DC" dvAspect="DVASPECT_ICON" shapeId="1045" r:id="rId40"/>
      </mc:Fallback>
    </mc:AlternateContent>
    <mc:AlternateContent xmlns:mc="http://schemas.openxmlformats.org/markup-compatibility/2006">
      <mc:Choice Requires="x14">
        <oleObject progId="AcroExch.Document.DC" dvAspect="DVASPECT_ICON" shapeId="1046" r:id="rId42">
          <objectPr defaultSize="0" r:id="rId43">
            <anchor moveWithCells="1" sizeWithCells="1">
              <from>
                <xdr:col>10</xdr:col>
                <xdr:colOff>209550</xdr:colOff>
                <xdr:row>53</xdr:row>
                <xdr:rowOff>0</xdr:rowOff>
              </from>
              <to>
                <xdr:col>10</xdr:col>
                <xdr:colOff>971550</xdr:colOff>
                <xdr:row>53</xdr:row>
                <xdr:rowOff>495300</xdr:rowOff>
              </to>
            </anchor>
          </objectPr>
        </oleObject>
      </mc:Choice>
      <mc:Fallback>
        <oleObject progId="AcroExch.Document.DC" dvAspect="DVASPECT_ICON" shapeId="1046" r:id="rId42"/>
      </mc:Fallback>
    </mc:AlternateContent>
    <mc:AlternateContent xmlns:mc="http://schemas.openxmlformats.org/markup-compatibility/2006">
      <mc:Choice Requires="x14">
        <oleObject progId="AcroExch.Document.DC" dvAspect="DVASPECT_ICON" shapeId="1047" r:id="rId44">
          <objectPr defaultSize="0" autoPict="0" r:id="rId45">
            <anchor moveWithCells="1" sizeWithCells="1">
              <from>
                <xdr:col>10</xdr:col>
                <xdr:colOff>533400</xdr:colOff>
                <xdr:row>29</xdr:row>
                <xdr:rowOff>28575</xdr:rowOff>
              </from>
              <to>
                <xdr:col>10</xdr:col>
                <xdr:colOff>1152525</xdr:colOff>
                <xdr:row>29</xdr:row>
                <xdr:rowOff>428625</xdr:rowOff>
              </to>
            </anchor>
          </objectPr>
        </oleObject>
      </mc:Choice>
      <mc:Fallback>
        <oleObject progId="AcroExch.Document.DC" dvAspect="DVASPECT_ICON" shapeId="1047" r:id="rId44"/>
      </mc:Fallback>
    </mc:AlternateContent>
    <mc:AlternateContent xmlns:mc="http://schemas.openxmlformats.org/markup-compatibility/2006">
      <mc:Choice Requires="x14">
        <oleObject progId="AcroExch.Document.DC" dvAspect="DVASPECT_ICON" shapeId="1048" r:id="rId46">
          <objectPr defaultSize="0" autoPict="0" r:id="rId47">
            <anchor moveWithCells="1" sizeWithCells="1">
              <from>
                <xdr:col>9</xdr:col>
                <xdr:colOff>685800</xdr:colOff>
                <xdr:row>29</xdr:row>
                <xdr:rowOff>419100</xdr:rowOff>
              </from>
              <to>
                <xdr:col>10</xdr:col>
                <xdr:colOff>552450</xdr:colOff>
                <xdr:row>29</xdr:row>
                <xdr:rowOff>828675</xdr:rowOff>
              </to>
            </anchor>
          </objectPr>
        </oleObject>
      </mc:Choice>
      <mc:Fallback>
        <oleObject progId="AcroExch.Document.DC" dvAspect="DVASPECT_ICON" shapeId="1048" r:id="rId46"/>
      </mc:Fallback>
    </mc:AlternateContent>
    <mc:AlternateContent xmlns:mc="http://schemas.openxmlformats.org/markup-compatibility/2006">
      <mc:Choice Requires="x14">
        <oleObject progId="AcroExch.Document.DC" dvAspect="DVASPECT_ICON" shapeId="1049" r:id="rId48">
          <objectPr defaultSize="0" autoPict="0" r:id="rId37">
            <anchor moveWithCells="1" sizeWithCells="1">
              <from>
                <xdr:col>10</xdr:col>
                <xdr:colOff>0</xdr:colOff>
                <xdr:row>63</xdr:row>
                <xdr:rowOff>0</xdr:rowOff>
              </from>
              <to>
                <xdr:col>10</xdr:col>
                <xdr:colOff>971550</xdr:colOff>
                <xdr:row>64</xdr:row>
                <xdr:rowOff>76200</xdr:rowOff>
              </to>
            </anchor>
          </objectPr>
        </oleObject>
      </mc:Choice>
      <mc:Fallback>
        <oleObject progId="AcroExch.Document.DC" dvAspect="DVASPECT_ICON" shapeId="1049" r:id="rId48"/>
      </mc:Fallback>
    </mc:AlternateContent>
    <mc:AlternateContent xmlns:mc="http://schemas.openxmlformats.org/markup-compatibility/2006">
      <mc:Choice Requires="x14">
        <oleObject progId="AcroExch.Document.DC" dvAspect="DVASPECT_ICON" shapeId="1051" r:id="rId49">
          <objectPr defaultSize="0" autoPict="0" r:id="rId50">
            <anchor moveWithCells="1" sizeWithCells="1">
              <from>
                <xdr:col>10</xdr:col>
                <xdr:colOff>0</xdr:colOff>
                <xdr:row>45</xdr:row>
                <xdr:rowOff>0</xdr:rowOff>
              </from>
              <to>
                <xdr:col>10</xdr:col>
                <xdr:colOff>971550</xdr:colOff>
                <xdr:row>45</xdr:row>
                <xdr:rowOff>628650</xdr:rowOff>
              </to>
            </anchor>
          </objectPr>
        </oleObject>
      </mc:Choice>
      <mc:Fallback>
        <oleObject progId="AcroExch.Document.DC" dvAspect="DVASPECT_ICON" shapeId="1051" r:id="rId49"/>
      </mc:Fallback>
    </mc:AlternateContent>
    <mc:AlternateContent xmlns:mc="http://schemas.openxmlformats.org/markup-compatibility/2006">
      <mc:Choice Requires="x14">
        <oleObject progId="AcroExch.Document.DC" dvAspect="DVASPECT_ICON" shapeId="1052" r:id="rId51">
          <objectPr defaultSize="0" autoPict="0" r:id="rId52">
            <anchor moveWithCells="1" sizeWithCells="1">
              <from>
                <xdr:col>10</xdr:col>
                <xdr:colOff>0</xdr:colOff>
                <xdr:row>64</xdr:row>
                <xdr:rowOff>0</xdr:rowOff>
              </from>
              <to>
                <xdr:col>10</xdr:col>
                <xdr:colOff>971550</xdr:colOff>
                <xdr:row>65</xdr:row>
                <xdr:rowOff>76200</xdr:rowOff>
              </to>
            </anchor>
          </objectPr>
        </oleObject>
      </mc:Choice>
      <mc:Fallback>
        <oleObject progId="AcroExch.Document.DC" dvAspect="DVASPECT_ICON" shapeId="1052" r:id="rId51"/>
      </mc:Fallback>
    </mc:AlternateContent>
    <mc:AlternateContent xmlns:mc="http://schemas.openxmlformats.org/markup-compatibility/2006">
      <mc:Choice Requires="x14">
        <oleObject progId="AcroExch.Document.DC" dvAspect="DVASPECT_ICON" shapeId="1054" r:id="rId53">
          <objectPr defaultSize="0" autoPict="0" r:id="rId54">
            <anchor moveWithCells="1" sizeWithCells="1">
              <from>
                <xdr:col>10</xdr:col>
                <xdr:colOff>228600</xdr:colOff>
                <xdr:row>4</xdr:row>
                <xdr:rowOff>0</xdr:rowOff>
              </from>
              <to>
                <xdr:col>10</xdr:col>
                <xdr:colOff>971550</xdr:colOff>
                <xdr:row>5</xdr:row>
                <xdr:rowOff>9525</xdr:rowOff>
              </to>
            </anchor>
          </objectPr>
        </oleObject>
      </mc:Choice>
      <mc:Fallback>
        <oleObject progId="AcroExch.Document.DC" dvAspect="DVASPECT_ICON" shapeId="1054" r:id="rId53"/>
      </mc:Fallback>
    </mc:AlternateContent>
    <mc:AlternateContent xmlns:mc="http://schemas.openxmlformats.org/markup-compatibility/2006">
      <mc:Choice Requires="x14">
        <oleObject progId="AcroExch.Document.DC" dvAspect="DVASPECT_ICON" shapeId="1055" r:id="rId55">
          <objectPr defaultSize="0" autoPict="0" r:id="rId56">
            <anchor moveWithCells="1" sizeWithCells="1">
              <from>
                <xdr:col>10</xdr:col>
                <xdr:colOff>0</xdr:colOff>
                <xdr:row>55</xdr:row>
                <xdr:rowOff>0</xdr:rowOff>
              </from>
              <to>
                <xdr:col>10</xdr:col>
                <xdr:colOff>971550</xdr:colOff>
                <xdr:row>56</xdr:row>
                <xdr:rowOff>76200</xdr:rowOff>
              </to>
            </anchor>
          </objectPr>
        </oleObject>
      </mc:Choice>
      <mc:Fallback>
        <oleObject progId="AcroExch.Document.DC" dvAspect="DVASPECT_ICON" shapeId="1055" r:id="rId55"/>
      </mc:Fallback>
    </mc:AlternateContent>
    <mc:AlternateContent xmlns:mc="http://schemas.openxmlformats.org/markup-compatibility/2006">
      <mc:Choice Requires="x14">
        <oleObject progId="AcroExch.Document.DC" dvAspect="DVASPECT_ICON" shapeId="1056" r:id="rId57">
          <objectPr defaultSize="0" autoPict="0" r:id="rId58">
            <anchor moveWithCells="1" sizeWithCells="1">
              <from>
                <xdr:col>10</xdr:col>
                <xdr:colOff>123825</xdr:colOff>
                <xdr:row>89</xdr:row>
                <xdr:rowOff>133350</xdr:rowOff>
              </from>
              <to>
                <xdr:col>10</xdr:col>
                <xdr:colOff>1095375</xdr:colOff>
                <xdr:row>89</xdr:row>
                <xdr:rowOff>762000</xdr:rowOff>
              </to>
            </anchor>
          </objectPr>
        </oleObject>
      </mc:Choice>
      <mc:Fallback>
        <oleObject progId="AcroExch.Document.DC" dvAspect="DVASPECT_ICON" shapeId="1056" r:id="rId57"/>
      </mc:Fallback>
    </mc:AlternateContent>
    <mc:AlternateContent xmlns:mc="http://schemas.openxmlformats.org/markup-compatibility/2006">
      <mc:Choice Requires="x14">
        <oleObject progId="AcroExch.Document.DC" dvAspect="DVASPECT_ICON" shapeId="1057" r:id="rId59">
          <objectPr defaultSize="0" autoPict="0" r:id="rId60">
            <anchor moveWithCells="1" sizeWithCells="1">
              <from>
                <xdr:col>10</xdr:col>
                <xdr:colOff>400050</xdr:colOff>
                <xdr:row>31</xdr:row>
                <xdr:rowOff>142875</xdr:rowOff>
              </from>
              <to>
                <xdr:col>10</xdr:col>
                <xdr:colOff>971550</xdr:colOff>
                <xdr:row>31</xdr:row>
                <xdr:rowOff>609600</xdr:rowOff>
              </to>
            </anchor>
          </objectPr>
        </oleObject>
      </mc:Choice>
      <mc:Fallback>
        <oleObject progId="AcroExch.Document.DC" dvAspect="DVASPECT_ICON" shapeId="1057" r:id="rId59"/>
      </mc:Fallback>
    </mc:AlternateContent>
    <mc:AlternateContent xmlns:mc="http://schemas.openxmlformats.org/markup-compatibility/2006">
      <mc:Choice Requires="x14">
        <oleObject progId="AcroExch.Document.DC" dvAspect="DVASPECT_ICON" shapeId="1058" r:id="rId61">
          <objectPr defaultSize="0" autoPict="0" r:id="rId62">
            <anchor moveWithCells="1" sizeWithCells="1">
              <from>
                <xdr:col>10</xdr:col>
                <xdr:colOff>628650</xdr:colOff>
                <xdr:row>29</xdr:row>
                <xdr:rowOff>447675</xdr:rowOff>
              </from>
              <to>
                <xdr:col>10</xdr:col>
                <xdr:colOff>1228725</xdr:colOff>
                <xdr:row>29</xdr:row>
                <xdr:rowOff>847725</xdr:rowOff>
              </to>
            </anchor>
          </objectPr>
        </oleObject>
      </mc:Choice>
      <mc:Fallback>
        <oleObject progId="AcroExch.Document.DC" dvAspect="DVASPECT_ICON" shapeId="1058" r:id="rId61"/>
      </mc:Fallback>
    </mc:AlternateContent>
    <mc:AlternateContent xmlns:mc="http://schemas.openxmlformats.org/markup-compatibility/2006">
      <mc:Choice Requires="x14">
        <oleObject progId="AcroExch.Document.DC" dvAspect="DVASPECT_ICON" shapeId="1060" r:id="rId63">
          <objectPr defaultSize="0" autoPict="0" r:id="rId64">
            <anchor moveWithCells="1" sizeWithCells="1">
              <from>
                <xdr:col>10</xdr:col>
                <xdr:colOff>381000</xdr:colOff>
                <xdr:row>82</xdr:row>
                <xdr:rowOff>38100</xdr:rowOff>
              </from>
              <to>
                <xdr:col>10</xdr:col>
                <xdr:colOff>1190625</xdr:colOff>
                <xdr:row>83</xdr:row>
                <xdr:rowOff>9525</xdr:rowOff>
              </to>
            </anchor>
          </objectPr>
        </oleObject>
      </mc:Choice>
      <mc:Fallback>
        <oleObject progId="AcroExch.Document.DC" dvAspect="DVASPECT_ICON" shapeId="1060" r:id="rId63"/>
      </mc:Fallback>
    </mc:AlternateContent>
    <mc:AlternateContent xmlns:mc="http://schemas.openxmlformats.org/markup-compatibility/2006">
      <mc:Choice Requires="x14">
        <oleObject progId="AcroExch.Document.DC" dvAspect="DVASPECT_ICON" shapeId="1061" r:id="rId65">
          <objectPr defaultSize="0" autoPict="0" r:id="rId66">
            <anchor moveWithCells="1" sizeWithCells="1">
              <from>
                <xdr:col>10</xdr:col>
                <xdr:colOff>314325</xdr:colOff>
                <xdr:row>83</xdr:row>
                <xdr:rowOff>28575</xdr:rowOff>
              </from>
              <to>
                <xdr:col>10</xdr:col>
                <xdr:colOff>1114425</xdr:colOff>
                <xdr:row>83</xdr:row>
                <xdr:rowOff>542925</xdr:rowOff>
              </to>
            </anchor>
          </objectPr>
        </oleObject>
      </mc:Choice>
      <mc:Fallback>
        <oleObject progId="AcroExch.Document.DC" dvAspect="DVASPECT_ICON" shapeId="1061" r:id="rId65"/>
      </mc:Fallback>
    </mc:AlternateContent>
    <mc:AlternateContent xmlns:mc="http://schemas.openxmlformats.org/markup-compatibility/2006">
      <mc:Choice Requires="x14">
        <oleObject progId="AcroExch.Document.DC" dvAspect="DVASPECT_ICON" shapeId="1062" r:id="rId67">
          <objectPr defaultSize="0" autoPict="0" r:id="rId68">
            <anchor moveWithCells="1" sizeWithCells="1">
              <from>
                <xdr:col>10</xdr:col>
                <xdr:colOff>628650</xdr:colOff>
                <xdr:row>23</xdr:row>
                <xdr:rowOff>28575</xdr:rowOff>
              </from>
              <to>
                <xdr:col>10</xdr:col>
                <xdr:colOff>1276350</xdr:colOff>
                <xdr:row>23</xdr:row>
                <xdr:rowOff>390525</xdr:rowOff>
              </to>
            </anchor>
          </objectPr>
        </oleObject>
      </mc:Choice>
      <mc:Fallback>
        <oleObject progId="AcroExch.Document.DC" dvAspect="DVASPECT_ICON" shapeId="1062" r:id="rId67"/>
      </mc:Fallback>
    </mc:AlternateContent>
    <mc:AlternateContent xmlns:mc="http://schemas.openxmlformats.org/markup-compatibility/2006">
      <mc:Choice Requires="x14">
        <oleObject progId="AcroExch.Document.DC" dvAspect="DVASPECT_ICON" shapeId="1063" r:id="rId69">
          <objectPr defaultSize="0" autoPict="0" r:id="rId70">
            <anchor moveWithCells="1" sizeWithCells="1">
              <from>
                <xdr:col>10</xdr:col>
                <xdr:colOff>0</xdr:colOff>
                <xdr:row>86</xdr:row>
                <xdr:rowOff>0</xdr:rowOff>
              </from>
              <to>
                <xdr:col>10</xdr:col>
                <xdr:colOff>971550</xdr:colOff>
                <xdr:row>87</xdr:row>
                <xdr:rowOff>76200</xdr:rowOff>
              </to>
            </anchor>
          </objectPr>
        </oleObject>
      </mc:Choice>
      <mc:Fallback>
        <oleObject progId="AcroExch.Document.DC" dvAspect="DVASPECT_ICON" shapeId="1063" r:id="rId69"/>
      </mc:Fallback>
    </mc:AlternateContent>
    <mc:AlternateContent xmlns:mc="http://schemas.openxmlformats.org/markup-compatibility/2006">
      <mc:Choice Requires="x14">
        <oleObject progId="AcroExch.Document.DC" dvAspect="DVASPECT_ICON" shapeId="1064" r:id="rId71">
          <objectPr defaultSize="0" autoPict="0" r:id="rId72">
            <anchor moveWithCells="1" sizeWithCells="1">
              <from>
                <xdr:col>10</xdr:col>
                <xdr:colOff>0</xdr:colOff>
                <xdr:row>37</xdr:row>
                <xdr:rowOff>0</xdr:rowOff>
              </from>
              <to>
                <xdr:col>10</xdr:col>
                <xdr:colOff>666750</xdr:colOff>
                <xdr:row>37</xdr:row>
                <xdr:rowOff>428625</xdr:rowOff>
              </to>
            </anchor>
          </objectPr>
        </oleObject>
      </mc:Choice>
      <mc:Fallback>
        <oleObject progId="AcroExch.Document.DC" dvAspect="DVASPECT_ICON" shapeId="1064" r:id="rId71"/>
      </mc:Fallback>
    </mc:AlternateContent>
    <mc:AlternateContent xmlns:mc="http://schemas.openxmlformats.org/markup-compatibility/2006">
      <mc:Choice Requires="x14">
        <oleObject progId="AcroExch.Document.DC" dvAspect="DVASPECT_ICON" shapeId="1065" r:id="rId73">
          <objectPr defaultSize="0" autoPict="0" r:id="rId74">
            <anchor moveWithCells="1" sizeWithCells="1">
              <from>
                <xdr:col>9</xdr:col>
                <xdr:colOff>657225</xdr:colOff>
                <xdr:row>29</xdr:row>
                <xdr:rowOff>885825</xdr:rowOff>
              </from>
              <to>
                <xdr:col>10</xdr:col>
                <xdr:colOff>609600</xdr:colOff>
                <xdr:row>29</xdr:row>
                <xdr:rowOff>1304925</xdr:rowOff>
              </to>
            </anchor>
          </objectPr>
        </oleObject>
      </mc:Choice>
      <mc:Fallback>
        <oleObject progId="AcroExch.Document.DC" dvAspect="DVASPECT_ICON" shapeId="1065" r:id="rId73"/>
      </mc:Fallback>
    </mc:AlternateContent>
    <mc:AlternateContent xmlns:mc="http://schemas.openxmlformats.org/markup-compatibility/2006">
      <mc:Choice Requires="x14">
        <oleObject progId="AcroExch.Document.DC" dvAspect="DVASPECT_ICON" shapeId="1066" r:id="rId75">
          <objectPr defaultSize="0" autoPict="0" r:id="rId76">
            <anchor moveWithCells="1" sizeWithCells="1">
              <from>
                <xdr:col>10</xdr:col>
                <xdr:colOff>276225</xdr:colOff>
                <xdr:row>46</xdr:row>
                <xdr:rowOff>0</xdr:rowOff>
              </from>
              <to>
                <xdr:col>10</xdr:col>
                <xdr:colOff>971550</xdr:colOff>
                <xdr:row>46</xdr:row>
                <xdr:rowOff>447675</xdr:rowOff>
              </to>
            </anchor>
          </objectPr>
        </oleObject>
      </mc:Choice>
      <mc:Fallback>
        <oleObject progId="AcroExch.Document.DC" dvAspect="DVASPECT_ICON" shapeId="1066" r:id="rId75"/>
      </mc:Fallback>
    </mc:AlternateContent>
    <mc:AlternateContent xmlns:mc="http://schemas.openxmlformats.org/markup-compatibility/2006">
      <mc:Choice Requires="x14">
        <oleObject progId="AcroExch.Document.DC" dvAspect="DVASPECT_ICON" shapeId="1067" r:id="rId77">
          <objectPr defaultSize="0" autoPict="0" r:id="rId78">
            <anchor moveWithCells="1" sizeWithCells="1">
              <from>
                <xdr:col>10</xdr:col>
                <xdr:colOff>0</xdr:colOff>
                <xdr:row>47</xdr:row>
                <xdr:rowOff>0</xdr:rowOff>
              </from>
              <to>
                <xdr:col>10</xdr:col>
                <xdr:colOff>971550</xdr:colOff>
                <xdr:row>48</xdr:row>
                <xdr:rowOff>38100</xdr:rowOff>
              </to>
            </anchor>
          </objectPr>
        </oleObject>
      </mc:Choice>
      <mc:Fallback>
        <oleObject progId="AcroExch.Document.DC" dvAspect="DVASPECT_ICON" shapeId="1067" r:id="rId77"/>
      </mc:Fallback>
    </mc:AlternateContent>
    <mc:AlternateContent xmlns:mc="http://schemas.openxmlformats.org/markup-compatibility/2006">
      <mc:Choice Requires="x14">
        <oleObject progId="AcroExch.Document.DC" dvAspect="DVASPECT_ICON" shapeId="1068" r:id="rId79">
          <objectPr defaultSize="0" autoPict="0" r:id="rId80">
            <anchor moveWithCells="1" sizeWithCells="1">
              <from>
                <xdr:col>10</xdr:col>
                <xdr:colOff>104775</xdr:colOff>
                <xdr:row>54</xdr:row>
                <xdr:rowOff>28575</xdr:rowOff>
              </from>
              <to>
                <xdr:col>10</xdr:col>
                <xdr:colOff>1076325</xdr:colOff>
                <xdr:row>54</xdr:row>
                <xdr:rowOff>485775</xdr:rowOff>
              </to>
            </anchor>
          </objectPr>
        </oleObject>
      </mc:Choice>
      <mc:Fallback>
        <oleObject progId="AcroExch.Document.DC" dvAspect="DVASPECT_ICON" shapeId="1068" r:id="rId79"/>
      </mc:Fallback>
    </mc:AlternateContent>
    <mc:AlternateContent xmlns:mc="http://schemas.openxmlformats.org/markup-compatibility/2006">
      <mc:Choice Requires="x14">
        <oleObject progId="AcroExch.Document.DC" dvAspect="DVASPECT_ICON" shapeId="1069" r:id="rId81">
          <objectPr defaultSize="0" autoPict="0" r:id="rId82">
            <anchor moveWithCells="1" sizeWithCells="1">
              <from>
                <xdr:col>10</xdr:col>
                <xdr:colOff>161925</xdr:colOff>
                <xdr:row>56</xdr:row>
                <xdr:rowOff>0</xdr:rowOff>
              </from>
              <to>
                <xdr:col>10</xdr:col>
                <xdr:colOff>971550</xdr:colOff>
                <xdr:row>56</xdr:row>
                <xdr:rowOff>523875</xdr:rowOff>
              </to>
            </anchor>
          </objectPr>
        </oleObject>
      </mc:Choice>
      <mc:Fallback>
        <oleObject progId="AcroExch.Document.DC" dvAspect="DVASPECT_ICON" shapeId="1069" r:id="rId81"/>
      </mc:Fallback>
    </mc:AlternateContent>
    <mc:AlternateContent xmlns:mc="http://schemas.openxmlformats.org/markup-compatibility/2006">
      <mc:Choice Requires="x14">
        <oleObject progId="AcroExch.Document.DC" dvAspect="DVASPECT_ICON" shapeId="1070" r:id="rId83">
          <objectPr defaultSize="0" autoPict="0" r:id="rId84">
            <anchor moveWithCells="1" sizeWithCells="1">
              <from>
                <xdr:col>10</xdr:col>
                <xdr:colOff>47625</xdr:colOff>
                <xdr:row>8</xdr:row>
                <xdr:rowOff>85725</xdr:rowOff>
              </from>
              <to>
                <xdr:col>10</xdr:col>
                <xdr:colOff>828675</xdr:colOff>
                <xdr:row>8</xdr:row>
                <xdr:rowOff>590550</xdr:rowOff>
              </to>
            </anchor>
          </objectPr>
        </oleObject>
      </mc:Choice>
      <mc:Fallback>
        <oleObject progId="AcroExch.Document.DC" dvAspect="DVASPECT_ICON" shapeId="1070" r:id="rId83"/>
      </mc:Fallback>
    </mc:AlternateContent>
    <mc:AlternateContent xmlns:mc="http://schemas.openxmlformats.org/markup-compatibility/2006">
      <mc:Choice Requires="x14">
        <oleObject progId="AcroExch.Document.DC" dvAspect="DVASPECT_ICON" shapeId="1072" r:id="rId85">
          <objectPr defaultSize="0" autoPict="0" r:id="rId86">
            <anchor moveWithCells="1" sizeWithCells="1">
              <from>
                <xdr:col>10</xdr:col>
                <xdr:colOff>781050</xdr:colOff>
                <xdr:row>37</xdr:row>
                <xdr:rowOff>38100</xdr:rowOff>
              </from>
              <to>
                <xdr:col>10</xdr:col>
                <xdr:colOff>1323975</xdr:colOff>
                <xdr:row>37</xdr:row>
                <xdr:rowOff>390525</xdr:rowOff>
              </to>
            </anchor>
          </objectPr>
        </oleObject>
      </mc:Choice>
      <mc:Fallback>
        <oleObject progId="AcroExch.Document.DC" dvAspect="DVASPECT_ICON" shapeId="1072" r:id="rId85"/>
      </mc:Fallback>
    </mc:AlternateContent>
    <mc:AlternateContent xmlns:mc="http://schemas.openxmlformats.org/markup-compatibility/2006">
      <mc:Choice Requires="x14">
        <oleObject progId="AcroExch.Document.DC" dvAspect="DVASPECT_ICON" shapeId="1073" r:id="rId87">
          <objectPr defaultSize="0" autoPict="0" r:id="rId88">
            <anchor moveWithCells="1" sizeWithCells="1">
              <from>
                <xdr:col>10</xdr:col>
                <xdr:colOff>276225</xdr:colOff>
                <xdr:row>26</xdr:row>
                <xdr:rowOff>0</xdr:rowOff>
              </from>
              <to>
                <xdr:col>10</xdr:col>
                <xdr:colOff>971550</xdr:colOff>
                <xdr:row>26</xdr:row>
                <xdr:rowOff>295275</xdr:rowOff>
              </to>
            </anchor>
          </objectPr>
        </oleObject>
      </mc:Choice>
      <mc:Fallback>
        <oleObject progId="AcroExch.Document.DC" dvAspect="DVASPECT_ICON" shapeId="1073" r:id="rId87"/>
      </mc:Fallback>
    </mc:AlternateContent>
    <mc:AlternateContent xmlns:mc="http://schemas.openxmlformats.org/markup-compatibility/2006">
      <mc:Choice Requires="x14">
        <oleObject progId="AcroExch.Document.DC" dvAspect="DVASPECT_ICON" shapeId="1074" r:id="rId89">
          <objectPr defaultSize="0" autoPict="0" r:id="rId90">
            <anchor moveWithCells="1" sizeWithCells="1">
              <from>
                <xdr:col>10</xdr:col>
                <xdr:colOff>66675</xdr:colOff>
                <xdr:row>49</xdr:row>
                <xdr:rowOff>104775</xdr:rowOff>
              </from>
              <to>
                <xdr:col>10</xdr:col>
                <xdr:colOff>1038225</xdr:colOff>
                <xdr:row>49</xdr:row>
                <xdr:rowOff>733425</xdr:rowOff>
              </to>
            </anchor>
          </objectPr>
        </oleObject>
      </mc:Choice>
      <mc:Fallback>
        <oleObject progId="AcroExch.Document.DC" dvAspect="DVASPECT_ICON" shapeId="1074" r:id="rId89"/>
      </mc:Fallback>
    </mc:AlternateContent>
    <mc:AlternateContent xmlns:mc="http://schemas.openxmlformats.org/markup-compatibility/2006">
      <mc:Choice Requires="x14">
        <oleObject progId="AcroExch.Document.DC" dvAspect="DVASPECT_ICON" shapeId="1081" r:id="rId91">
          <objectPr defaultSize="0" autoPict="0" r:id="rId92">
            <anchor moveWithCells="1" sizeWithCells="1">
              <from>
                <xdr:col>10</xdr:col>
                <xdr:colOff>114300</xdr:colOff>
                <xdr:row>51</xdr:row>
                <xdr:rowOff>76200</xdr:rowOff>
              </from>
              <to>
                <xdr:col>10</xdr:col>
                <xdr:colOff>1085850</xdr:colOff>
                <xdr:row>51</xdr:row>
                <xdr:rowOff>523875</xdr:rowOff>
              </to>
            </anchor>
          </objectPr>
        </oleObject>
      </mc:Choice>
      <mc:Fallback>
        <oleObject progId="AcroExch.Document.DC" dvAspect="DVASPECT_ICON" shapeId="1081" r:id="rId91"/>
      </mc:Fallback>
    </mc:AlternateContent>
    <mc:AlternateContent xmlns:mc="http://schemas.openxmlformats.org/markup-compatibility/2006">
      <mc:Choice Requires="x14">
        <oleObject progId="AcroExch.Document.DC" dvAspect="DVASPECT_ICON" shapeId="1083" r:id="rId93">
          <objectPr defaultSize="0" autoPict="0" r:id="rId94">
            <anchor moveWithCells="1" sizeWithCells="1">
              <from>
                <xdr:col>10</xdr:col>
                <xdr:colOff>695325</xdr:colOff>
                <xdr:row>29</xdr:row>
                <xdr:rowOff>885825</xdr:rowOff>
              </from>
              <to>
                <xdr:col>10</xdr:col>
                <xdr:colOff>1285875</xdr:colOff>
                <xdr:row>29</xdr:row>
                <xdr:rowOff>1266825</xdr:rowOff>
              </to>
            </anchor>
          </objectPr>
        </oleObject>
      </mc:Choice>
      <mc:Fallback>
        <oleObject progId="AcroExch.Document.DC" dvAspect="DVASPECT_ICON" shapeId="1083" r:id="rId93"/>
      </mc:Fallback>
    </mc:AlternateContent>
    <mc:AlternateContent xmlns:mc="http://schemas.openxmlformats.org/markup-compatibility/2006">
      <mc:Choice Requires="x14">
        <oleObject progId="AcroExch.Document.DC" dvAspect="DVASPECT_ICON" shapeId="1084" r:id="rId95">
          <objectPr defaultSize="0" autoPict="0" r:id="rId96">
            <anchor moveWithCells="1" sizeWithCells="1">
              <from>
                <xdr:col>10</xdr:col>
                <xdr:colOff>47625</xdr:colOff>
                <xdr:row>33</xdr:row>
                <xdr:rowOff>28575</xdr:rowOff>
              </from>
              <to>
                <xdr:col>10</xdr:col>
                <xdr:colOff>657225</xdr:colOff>
                <xdr:row>33</xdr:row>
                <xdr:rowOff>419100</xdr:rowOff>
              </to>
            </anchor>
          </objectPr>
        </oleObject>
      </mc:Choice>
      <mc:Fallback>
        <oleObject progId="AcroExch.Document.DC" dvAspect="DVASPECT_ICON" shapeId="1084" r:id="rId95"/>
      </mc:Fallback>
    </mc:AlternateContent>
    <mc:AlternateContent xmlns:mc="http://schemas.openxmlformats.org/markup-compatibility/2006">
      <mc:Choice Requires="x14">
        <oleObject progId="AcroExch.Document.DC" dvAspect="DVASPECT_ICON" shapeId="1085" r:id="rId97">
          <objectPr defaultSize="0" autoPict="0" r:id="rId98">
            <anchor moveWithCells="1" sizeWithCells="1">
              <from>
                <xdr:col>10</xdr:col>
                <xdr:colOff>314325</xdr:colOff>
                <xdr:row>9</xdr:row>
                <xdr:rowOff>0</xdr:rowOff>
              </from>
              <to>
                <xdr:col>10</xdr:col>
                <xdr:colOff>971550</xdr:colOff>
                <xdr:row>10</xdr:row>
                <xdr:rowOff>28575</xdr:rowOff>
              </to>
            </anchor>
          </objectPr>
        </oleObject>
      </mc:Choice>
      <mc:Fallback>
        <oleObject progId="AcroExch.Document.DC" dvAspect="DVASPECT_ICON" shapeId="1085" r:id="rId97"/>
      </mc:Fallback>
    </mc:AlternateContent>
    <mc:AlternateContent xmlns:mc="http://schemas.openxmlformats.org/markup-compatibility/2006">
      <mc:Choice Requires="x14">
        <oleObject progId="AcroExch.Document.DC" dvAspect="DVASPECT_ICON" shapeId="1086" r:id="rId99">
          <objectPr defaultSize="0" autoPict="0" r:id="rId100">
            <anchor moveWithCells="1" sizeWithCells="1">
              <from>
                <xdr:col>10</xdr:col>
                <xdr:colOff>57150</xdr:colOff>
                <xdr:row>37</xdr:row>
                <xdr:rowOff>514350</xdr:rowOff>
              </from>
              <to>
                <xdr:col>10</xdr:col>
                <xdr:colOff>781050</xdr:colOff>
                <xdr:row>37</xdr:row>
                <xdr:rowOff>981075</xdr:rowOff>
              </to>
            </anchor>
          </objectPr>
        </oleObject>
      </mc:Choice>
      <mc:Fallback>
        <oleObject progId="AcroExch.Document.DC" dvAspect="DVASPECT_ICON" shapeId="1086" r:id="rId99"/>
      </mc:Fallback>
    </mc:AlternateContent>
    <mc:AlternateContent xmlns:mc="http://schemas.openxmlformats.org/markup-compatibility/2006">
      <mc:Choice Requires="x14">
        <oleObject progId="AcroExch.Document.DC" dvAspect="DVASPECT_ICON" shapeId="1087" r:id="rId101">
          <objectPr defaultSize="0" autoPict="0" r:id="rId102">
            <anchor moveWithCells="1" sizeWithCells="1">
              <from>
                <xdr:col>10</xdr:col>
                <xdr:colOff>9525</xdr:colOff>
                <xdr:row>29</xdr:row>
                <xdr:rowOff>1362075</xdr:rowOff>
              </from>
              <to>
                <xdr:col>10</xdr:col>
                <xdr:colOff>542925</xdr:colOff>
                <xdr:row>29</xdr:row>
                <xdr:rowOff>1704975</xdr:rowOff>
              </to>
            </anchor>
          </objectPr>
        </oleObject>
      </mc:Choice>
      <mc:Fallback>
        <oleObject progId="AcroExch.Document.DC" dvAspect="DVASPECT_ICON" shapeId="1087" r:id="rId101"/>
      </mc:Fallback>
    </mc:AlternateContent>
    <mc:AlternateContent xmlns:mc="http://schemas.openxmlformats.org/markup-compatibility/2006">
      <mc:Choice Requires="x14">
        <oleObject progId="AcroExch.Document.DC" dvAspect="DVASPECT_ICON" shapeId="1088" r:id="rId103">
          <objectPr defaultSize="0" autoPict="0" r:id="rId104">
            <anchor moveWithCells="1" sizeWithCells="1">
              <from>
                <xdr:col>10</xdr:col>
                <xdr:colOff>0</xdr:colOff>
                <xdr:row>65</xdr:row>
                <xdr:rowOff>0</xdr:rowOff>
              </from>
              <to>
                <xdr:col>10</xdr:col>
                <xdr:colOff>971550</xdr:colOff>
                <xdr:row>66</xdr:row>
                <xdr:rowOff>76200</xdr:rowOff>
              </to>
            </anchor>
          </objectPr>
        </oleObject>
      </mc:Choice>
      <mc:Fallback>
        <oleObject progId="AcroExch.Document.DC" dvAspect="DVASPECT_ICON" shapeId="1088" r:id="rId103"/>
      </mc:Fallback>
    </mc:AlternateContent>
    <mc:AlternateContent xmlns:mc="http://schemas.openxmlformats.org/markup-compatibility/2006">
      <mc:Choice Requires="x14">
        <oleObject progId="AcroExch.Document.DC" dvAspect="DVASPECT_ICON" shapeId="1089" r:id="rId105">
          <objectPr defaultSize="0" autoPict="0" r:id="rId106">
            <anchor moveWithCells="1" sizeWithCells="1">
              <from>
                <xdr:col>10</xdr:col>
                <xdr:colOff>0</xdr:colOff>
                <xdr:row>57</xdr:row>
                <xdr:rowOff>0</xdr:rowOff>
              </from>
              <to>
                <xdr:col>10</xdr:col>
                <xdr:colOff>971550</xdr:colOff>
                <xdr:row>58</xdr:row>
                <xdr:rowOff>76200</xdr:rowOff>
              </to>
            </anchor>
          </objectPr>
        </oleObject>
      </mc:Choice>
      <mc:Fallback>
        <oleObject progId="AcroExch.Document.DC" dvAspect="DVASPECT_ICON" shapeId="1089" r:id="rId105"/>
      </mc:Fallback>
    </mc:AlternateContent>
    <mc:AlternateContent xmlns:mc="http://schemas.openxmlformats.org/markup-compatibility/2006">
      <mc:Choice Requires="x14">
        <oleObject progId="AcroExch.Document.DC" dvAspect="DVASPECT_ICON" shapeId="1090" r:id="rId107">
          <objectPr defaultSize="0" autoPict="0" r:id="rId108">
            <anchor moveWithCells="1" sizeWithCells="1">
              <from>
                <xdr:col>10</xdr:col>
                <xdr:colOff>0</xdr:colOff>
                <xdr:row>58</xdr:row>
                <xdr:rowOff>0</xdr:rowOff>
              </from>
              <to>
                <xdr:col>10</xdr:col>
                <xdr:colOff>971550</xdr:colOff>
                <xdr:row>59</xdr:row>
                <xdr:rowOff>76200</xdr:rowOff>
              </to>
            </anchor>
          </objectPr>
        </oleObject>
      </mc:Choice>
      <mc:Fallback>
        <oleObject progId="AcroExch.Document.DC" dvAspect="DVASPECT_ICON" shapeId="1090" r:id="rId107"/>
      </mc:Fallback>
    </mc:AlternateContent>
    <mc:AlternateContent xmlns:mc="http://schemas.openxmlformats.org/markup-compatibility/2006">
      <mc:Choice Requires="x14">
        <oleObject progId="AcroExch.Document.DC" dvAspect="DVASPECT_ICON" shapeId="1091" r:id="rId109">
          <objectPr defaultSize="0" r:id="rId110">
            <anchor moveWithCells="1" sizeWithCells="1">
              <from>
                <xdr:col>10</xdr:col>
                <xdr:colOff>171450</xdr:colOff>
                <xdr:row>10</xdr:row>
                <xdr:rowOff>352425</xdr:rowOff>
              </from>
              <to>
                <xdr:col>10</xdr:col>
                <xdr:colOff>1143000</xdr:colOff>
                <xdr:row>10</xdr:row>
                <xdr:rowOff>981075</xdr:rowOff>
              </to>
            </anchor>
          </objectPr>
        </oleObject>
      </mc:Choice>
      <mc:Fallback>
        <oleObject progId="AcroExch.Document.DC" dvAspect="DVASPECT_ICON" shapeId="1091" r:id="rId109"/>
      </mc:Fallback>
    </mc:AlternateContent>
    <mc:AlternateContent xmlns:mc="http://schemas.openxmlformats.org/markup-compatibility/2006">
      <mc:Choice Requires="x14">
        <oleObject progId="AcroExch.Document.DC" dvAspect="DVASPECT_ICON" shapeId="1092" r:id="rId111">
          <objectPr defaultSize="0" autoPict="0" r:id="rId112">
            <anchor moveWithCells="1" sizeWithCells="1">
              <from>
                <xdr:col>10</xdr:col>
                <xdr:colOff>342900</xdr:colOff>
                <xdr:row>17</xdr:row>
                <xdr:rowOff>57150</xdr:rowOff>
              </from>
              <to>
                <xdr:col>10</xdr:col>
                <xdr:colOff>971550</xdr:colOff>
                <xdr:row>17</xdr:row>
                <xdr:rowOff>323850</xdr:rowOff>
              </to>
            </anchor>
          </objectPr>
        </oleObject>
      </mc:Choice>
      <mc:Fallback>
        <oleObject progId="AcroExch.Document.DC" dvAspect="DVASPECT_ICON" shapeId="1092" r:id="rId111"/>
      </mc:Fallback>
    </mc:AlternateContent>
    <mc:AlternateContent xmlns:mc="http://schemas.openxmlformats.org/markup-compatibility/2006">
      <mc:Choice Requires="x14">
        <oleObject progId="AcroExch.Document.DC" dvAspect="DVASPECT_ICON" shapeId="1093" r:id="rId113">
          <objectPr defaultSize="0" autoPict="0" r:id="rId114">
            <anchor moveWithCells="1" sizeWithCells="1">
              <from>
                <xdr:col>10</xdr:col>
                <xdr:colOff>685800</xdr:colOff>
                <xdr:row>8</xdr:row>
                <xdr:rowOff>114300</xdr:rowOff>
              </from>
              <to>
                <xdr:col>11</xdr:col>
                <xdr:colOff>85725</xdr:colOff>
                <xdr:row>8</xdr:row>
                <xdr:rowOff>590550</xdr:rowOff>
              </to>
            </anchor>
          </objectPr>
        </oleObject>
      </mc:Choice>
      <mc:Fallback>
        <oleObject progId="AcroExch.Document.DC" dvAspect="DVASPECT_ICON" shapeId="1093" r:id="rId113"/>
      </mc:Fallback>
    </mc:AlternateContent>
    <mc:AlternateContent xmlns:mc="http://schemas.openxmlformats.org/markup-compatibility/2006">
      <mc:Choice Requires="x14">
        <oleObject progId="AcroExch.Document.DC" dvAspect="DVASPECT_ICON" shapeId="1094" r:id="rId115">
          <objectPr defaultSize="0" autoPict="0" r:id="rId116">
            <anchor moveWithCells="1" sizeWithCells="1">
              <from>
                <xdr:col>10</xdr:col>
                <xdr:colOff>0</xdr:colOff>
                <xdr:row>66</xdr:row>
                <xdr:rowOff>0</xdr:rowOff>
              </from>
              <to>
                <xdr:col>10</xdr:col>
                <xdr:colOff>971550</xdr:colOff>
                <xdr:row>67</xdr:row>
                <xdr:rowOff>76200</xdr:rowOff>
              </to>
            </anchor>
          </objectPr>
        </oleObject>
      </mc:Choice>
      <mc:Fallback>
        <oleObject progId="AcroExch.Document.DC" dvAspect="DVASPECT_ICON" shapeId="1094" r:id="rId115"/>
      </mc:Fallback>
    </mc:AlternateContent>
    <mc:AlternateContent xmlns:mc="http://schemas.openxmlformats.org/markup-compatibility/2006">
      <mc:Choice Requires="x14">
        <oleObject progId="AcroExch.Document.DC" dvAspect="DVASPECT_ICON" shapeId="1095" r:id="rId117">
          <objectPr defaultSize="0" autoPict="0" r:id="rId118">
            <anchor moveWithCells="1" sizeWithCells="1">
              <from>
                <xdr:col>10</xdr:col>
                <xdr:colOff>0</xdr:colOff>
                <xdr:row>84</xdr:row>
                <xdr:rowOff>0</xdr:rowOff>
              </from>
              <to>
                <xdr:col>10</xdr:col>
                <xdr:colOff>971550</xdr:colOff>
                <xdr:row>85</xdr:row>
                <xdr:rowOff>76200</xdr:rowOff>
              </to>
            </anchor>
          </objectPr>
        </oleObject>
      </mc:Choice>
      <mc:Fallback>
        <oleObject progId="AcroExch.Document.DC" dvAspect="DVASPECT_ICON" shapeId="1095" r:id="rId117"/>
      </mc:Fallback>
    </mc:AlternateContent>
    <mc:AlternateContent xmlns:mc="http://schemas.openxmlformats.org/markup-compatibility/2006">
      <mc:Choice Requires="x14">
        <oleObject progId="AcroExch.Document.DC" dvAspect="DVASPECT_ICON" shapeId="1096" r:id="rId119">
          <objectPr defaultSize="0" r:id="rId120">
            <anchor moveWithCells="1" sizeWithCells="1">
              <from>
                <xdr:col>10</xdr:col>
                <xdr:colOff>190500</xdr:colOff>
                <xdr:row>25</xdr:row>
                <xdr:rowOff>76200</xdr:rowOff>
              </from>
              <to>
                <xdr:col>10</xdr:col>
                <xdr:colOff>1162050</xdr:colOff>
                <xdr:row>26</xdr:row>
                <xdr:rowOff>47625</xdr:rowOff>
              </to>
            </anchor>
          </objectPr>
        </oleObject>
      </mc:Choice>
      <mc:Fallback>
        <oleObject progId="AcroExch.Document.DC" dvAspect="DVASPECT_ICON" shapeId="1096" r:id="rId119"/>
      </mc:Fallback>
    </mc:AlternateContent>
    <mc:AlternateContent xmlns:mc="http://schemas.openxmlformats.org/markup-compatibility/2006">
      <mc:Choice Requires="x14">
        <oleObject progId="AcroExch.Document.DC" dvAspect="DVASPECT_ICON" shapeId="1097" r:id="rId121">
          <objectPr defaultSize="0" autoPict="0" r:id="rId122">
            <anchor moveWithCells="1" sizeWithCells="1">
              <from>
                <xdr:col>9</xdr:col>
                <xdr:colOff>619125</xdr:colOff>
                <xdr:row>23</xdr:row>
                <xdr:rowOff>409575</xdr:rowOff>
              </from>
              <to>
                <xdr:col>10</xdr:col>
                <xdr:colOff>609600</xdr:colOff>
                <xdr:row>24</xdr:row>
                <xdr:rowOff>38100</xdr:rowOff>
              </to>
            </anchor>
          </objectPr>
        </oleObject>
      </mc:Choice>
      <mc:Fallback>
        <oleObject progId="AcroExch.Document.DC" dvAspect="DVASPECT_ICON" shapeId="1097" r:id="rId121"/>
      </mc:Fallback>
    </mc:AlternateContent>
    <mc:AlternateContent xmlns:mc="http://schemas.openxmlformats.org/markup-compatibility/2006">
      <mc:Choice Requires="x14">
        <oleObject progId="AcroExch.Document.DC" dvAspect="DVASPECT_ICON" shapeId="1098" r:id="rId123">
          <objectPr defaultSize="0" autoPict="0" r:id="rId124">
            <anchor moveWithCells="1" sizeWithCells="1">
              <from>
                <xdr:col>10</xdr:col>
                <xdr:colOff>0</xdr:colOff>
                <xdr:row>24</xdr:row>
                <xdr:rowOff>0</xdr:rowOff>
              </from>
              <to>
                <xdr:col>10</xdr:col>
                <xdr:colOff>590550</xdr:colOff>
                <xdr:row>24</xdr:row>
                <xdr:rowOff>381000</xdr:rowOff>
              </to>
            </anchor>
          </objectPr>
        </oleObject>
      </mc:Choice>
      <mc:Fallback>
        <oleObject progId="AcroExch.Document.DC" dvAspect="DVASPECT_ICON" shapeId="1098" r:id="rId123"/>
      </mc:Fallback>
    </mc:AlternateContent>
    <mc:AlternateContent xmlns:mc="http://schemas.openxmlformats.org/markup-compatibility/2006">
      <mc:Choice Requires="x14">
        <oleObject progId="AcroExch.Document.DC" dvAspect="DVASPECT_ICON" shapeId="1099" r:id="rId125">
          <objectPr defaultSize="0" r:id="rId126">
            <anchor moveWithCells="1" sizeWithCells="1">
              <from>
                <xdr:col>10</xdr:col>
                <xdr:colOff>95250</xdr:colOff>
                <xdr:row>30</xdr:row>
                <xdr:rowOff>85725</xdr:rowOff>
              </from>
              <to>
                <xdr:col>10</xdr:col>
                <xdr:colOff>1066800</xdr:colOff>
                <xdr:row>30</xdr:row>
                <xdr:rowOff>714375</xdr:rowOff>
              </to>
            </anchor>
          </objectPr>
        </oleObject>
      </mc:Choice>
      <mc:Fallback>
        <oleObject progId="AcroExch.Document.DC" dvAspect="DVASPECT_ICON" shapeId="1099" r:id="rId125"/>
      </mc:Fallback>
    </mc:AlternateContent>
    <mc:AlternateContent xmlns:mc="http://schemas.openxmlformats.org/markup-compatibility/2006">
      <mc:Choice Requires="x14">
        <oleObject progId="AcroExch.Document.DC" dvAspect="DVASPECT_ICON" shapeId="1100" r:id="rId127">
          <objectPr defaultSize="0" autoPict="0" r:id="rId128">
            <anchor moveWithCells="1" sizeWithCells="1">
              <from>
                <xdr:col>10</xdr:col>
                <xdr:colOff>733425</xdr:colOff>
                <xdr:row>37</xdr:row>
                <xdr:rowOff>495300</xdr:rowOff>
              </from>
              <to>
                <xdr:col>10</xdr:col>
                <xdr:colOff>1295400</xdr:colOff>
                <xdr:row>37</xdr:row>
                <xdr:rowOff>857250</xdr:rowOff>
              </to>
            </anchor>
          </objectPr>
        </oleObject>
      </mc:Choice>
      <mc:Fallback>
        <oleObject progId="AcroExch.Document.DC" dvAspect="DVASPECT_ICON" shapeId="1100" r:id="rId127"/>
      </mc:Fallback>
    </mc:AlternateContent>
    <mc:AlternateContent xmlns:mc="http://schemas.openxmlformats.org/markup-compatibility/2006">
      <mc:Choice Requires="x14">
        <oleObject progId="AcroExch.Document.DC" dvAspect="DVASPECT_ICON" shapeId="1101" r:id="rId129">
          <objectPr defaultSize="0" autoPict="0" r:id="rId130">
            <anchor moveWithCells="1" sizeWithCells="1">
              <from>
                <xdr:col>10</xdr:col>
                <xdr:colOff>628650</xdr:colOff>
                <xdr:row>29</xdr:row>
                <xdr:rowOff>1314450</xdr:rowOff>
              </from>
              <to>
                <xdr:col>11</xdr:col>
                <xdr:colOff>28575</xdr:colOff>
                <xdr:row>29</xdr:row>
                <xdr:rowOff>1790700</xdr:rowOff>
              </to>
            </anchor>
          </objectPr>
        </oleObject>
      </mc:Choice>
      <mc:Fallback>
        <oleObject progId="AcroExch.Document.DC" dvAspect="DVASPECT_ICON" shapeId="1101" r:id="rId129"/>
      </mc:Fallback>
    </mc:AlternateContent>
    <mc:AlternateContent xmlns:mc="http://schemas.openxmlformats.org/markup-compatibility/2006">
      <mc:Choice Requires="x14">
        <oleObject progId="AcroExch.Document.DC" dvAspect="DVASPECT_ICON" shapeId="1103" r:id="rId131">
          <objectPr defaultSize="0" autoPict="0" r:id="rId132">
            <anchor moveWithCells="1" sizeWithCells="1">
              <from>
                <xdr:col>10</xdr:col>
                <xdr:colOff>0</xdr:colOff>
                <xdr:row>67</xdr:row>
                <xdr:rowOff>0</xdr:rowOff>
              </from>
              <to>
                <xdr:col>10</xdr:col>
                <xdr:colOff>971550</xdr:colOff>
                <xdr:row>68</xdr:row>
                <xdr:rowOff>76200</xdr:rowOff>
              </to>
            </anchor>
          </objectPr>
        </oleObject>
      </mc:Choice>
      <mc:Fallback>
        <oleObject progId="AcroExch.Document.DC" dvAspect="DVASPECT_ICON" shapeId="1103" r:id="rId131"/>
      </mc:Fallback>
    </mc:AlternateContent>
    <mc:AlternateContent xmlns:mc="http://schemas.openxmlformats.org/markup-compatibility/2006">
      <mc:Choice Requires="x14">
        <oleObject progId="AcroExch.Document.DC" dvAspect="DVASPECT_ICON" shapeId="1104" r:id="rId133">
          <objectPr defaultSize="0" autoPict="0" r:id="rId134">
            <anchor moveWithCells="1" sizeWithCells="1">
              <from>
                <xdr:col>10</xdr:col>
                <xdr:colOff>266700</xdr:colOff>
                <xdr:row>59</xdr:row>
                <xdr:rowOff>85725</xdr:rowOff>
              </from>
              <to>
                <xdr:col>10</xdr:col>
                <xdr:colOff>971550</xdr:colOff>
                <xdr:row>59</xdr:row>
                <xdr:rowOff>542925</xdr:rowOff>
              </to>
            </anchor>
          </objectPr>
        </oleObject>
      </mc:Choice>
      <mc:Fallback>
        <oleObject progId="AcroExch.Document.DC" dvAspect="DVASPECT_ICON" shapeId="1104" r:id="rId133"/>
      </mc:Fallback>
    </mc:AlternateContent>
    <mc:AlternateContent xmlns:mc="http://schemas.openxmlformats.org/markup-compatibility/2006">
      <mc:Choice Requires="x14">
        <oleObject progId="AcroExch.Document.DC" dvAspect="DVASPECT_ICON" shapeId="1105" r:id="rId135">
          <objectPr defaultSize="0" autoPict="0" r:id="rId136">
            <anchor moveWithCells="1" sizeWithCells="1">
              <from>
                <xdr:col>10</xdr:col>
                <xdr:colOff>38100</xdr:colOff>
                <xdr:row>81</xdr:row>
                <xdr:rowOff>38100</xdr:rowOff>
              </from>
              <to>
                <xdr:col>10</xdr:col>
                <xdr:colOff>704850</xdr:colOff>
                <xdr:row>81</xdr:row>
                <xdr:rowOff>466725</xdr:rowOff>
              </to>
            </anchor>
          </objectPr>
        </oleObject>
      </mc:Choice>
      <mc:Fallback>
        <oleObject progId="AcroExch.Document.DC" dvAspect="DVASPECT_ICON" shapeId="1105" r:id="rId135"/>
      </mc:Fallback>
    </mc:AlternateContent>
    <mc:AlternateContent xmlns:mc="http://schemas.openxmlformats.org/markup-compatibility/2006">
      <mc:Choice Requires="x14">
        <oleObject progId="AcroExch.Document.DC" dvAspect="DVASPECT_ICON" shapeId="1106" r:id="rId137">
          <objectPr defaultSize="0" autoPict="0" r:id="rId138">
            <anchor moveWithCells="1" sizeWithCells="1">
              <from>
                <xdr:col>10</xdr:col>
                <xdr:colOff>666750</xdr:colOff>
                <xdr:row>81</xdr:row>
                <xdr:rowOff>57150</xdr:rowOff>
              </from>
              <to>
                <xdr:col>11</xdr:col>
                <xdr:colOff>38100</xdr:colOff>
                <xdr:row>81</xdr:row>
                <xdr:rowOff>514350</xdr:rowOff>
              </to>
            </anchor>
          </objectPr>
        </oleObject>
      </mc:Choice>
      <mc:Fallback>
        <oleObject progId="AcroExch.Document.DC" dvAspect="DVASPECT_ICON" shapeId="1106" r:id="rId137"/>
      </mc:Fallback>
    </mc:AlternateContent>
    <mc:AlternateContent xmlns:mc="http://schemas.openxmlformats.org/markup-compatibility/2006">
      <mc:Choice Requires="x14">
        <oleObject progId="AcroExch.Document.DC" dvAspect="DVASPECT_ICON" shapeId="1107" r:id="rId139">
          <objectPr defaultSize="0" autoPict="0" r:id="rId140">
            <anchor moveWithCells="1" sizeWithCells="1">
              <from>
                <xdr:col>10</xdr:col>
                <xdr:colOff>104775</xdr:colOff>
                <xdr:row>50</xdr:row>
                <xdr:rowOff>85725</xdr:rowOff>
              </from>
              <to>
                <xdr:col>10</xdr:col>
                <xdr:colOff>676275</xdr:colOff>
                <xdr:row>50</xdr:row>
                <xdr:rowOff>457200</xdr:rowOff>
              </to>
            </anchor>
          </objectPr>
        </oleObject>
      </mc:Choice>
      <mc:Fallback>
        <oleObject progId="AcroExch.Document.DC" dvAspect="DVASPECT_ICON" shapeId="1107" r:id="rId139"/>
      </mc:Fallback>
    </mc:AlternateContent>
    <mc:AlternateContent xmlns:mc="http://schemas.openxmlformats.org/markup-compatibility/2006">
      <mc:Choice Requires="x14">
        <oleObject progId="AcroExch.Document.DC" dvAspect="DVASPECT_ICON" shapeId="1108" r:id="rId141">
          <objectPr defaultSize="0" autoPict="0" r:id="rId142">
            <anchor moveWithCells="1" sizeWithCells="1">
              <from>
                <xdr:col>10</xdr:col>
                <xdr:colOff>0</xdr:colOff>
                <xdr:row>41</xdr:row>
                <xdr:rowOff>0</xdr:rowOff>
              </from>
              <to>
                <xdr:col>10</xdr:col>
                <xdr:colOff>971550</xdr:colOff>
                <xdr:row>41</xdr:row>
                <xdr:rowOff>628650</xdr:rowOff>
              </to>
            </anchor>
          </objectPr>
        </oleObject>
      </mc:Choice>
      <mc:Fallback>
        <oleObject progId="AcroExch.Document.DC" dvAspect="DVASPECT_ICON" shapeId="1108" r:id="rId141"/>
      </mc:Fallback>
    </mc:AlternateContent>
    <mc:AlternateContent xmlns:mc="http://schemas.openxmlformats.org/markup-compatibility/2006">
      <mc:Choice Requires="x14">
        <oleObject progId="AcroExch.Document.DC" dvAspect="DVASPECT_ICON" shapeId="1109" r:id="rId143">
          <objectPr defaultSize="0" autoPict="0" r:id="rId144">
            <anchor moveWithCells="1" sizeWithCells="1">
              <from>
                <xdr:col>10</xdr:col>
                <xdr:colOff>600075</xdr:colOff>
                <xdr:row>50</xdr:row>
                <xdr:rowOff>47625</xdr:rowOff>
              </from>
              <to>
                <xdr:col>10</xdr:col>
                <xdr:colOff>1285875</xdr:colOff>
                <xdr:row>50</xdr:row>
                <xdr:rowOff>495300</xdr:rowOff>
              </to>
            </anchor>
          </objectPr>
        </oleObject>
      </mc:Choice>
      <mc:Fallback>
        <oleObject progId="AcroExch.Document.DC" dvAspect="DVASPECT_ICON" shapeId="1109" r:id="rId143"/>
      </mc:Fallback>
    </mc:AlternateContent>
    <mc:AlternateContent xmlns:mc="http://schemas.openxmlformats.org/markup-compatibility/2006">
      <mc:Choice Requires="x14">
        <oleObject progId="AcroExch.Document.DC" dvAspect="DVASPECT_ICON" shapeId="1110" r:id="rId145">
          <objectPr defaultSize="0" autoPict="0" r:id="rId146">
            <anchor moveWithCells="1" sizeWithCells="1">
              <from>
                <xdr:col>10</xdr:col>
                <xdr:colOff>38100</xdr:colOff>
                <xdr:row>37</xdr:row>
                <xdr:rowOff>962025</xdr:rowOff>
              </from>
              <to>
                <xdr:col>10</xdr:col>
                <xdr:colOff>590550</xdr:colOff>
                <xdr:row>37</xdr:row>
                <xdr:rowOff>1323975</xdr:rowOff>
              </to>
            </anchor>
          </objectPr>
        </oleObject>
      </mc:Choice>
      <mc:Fallback>
        <oleObject progId="AcroExch.Document.DC" dvAspect="DVASPECT_ICON" shapeId="1110" r:id="rId145"/>
      </mc:Fallback>
    </mc:AlternateContent>
    <mc:AlternateContent xmlns:mc="http://schemas.openxmlformats.org/markup-compatibility/2006">
      <mc:Choice Requires="x14">
        <oleObject progId="AcroExch.Document.DC" dvAspect="DVASPECT_ICON" shapeId="1111" r:id="rId147">
          <objectPr defaultSize="0" autoPict="0" r:id="rId148">
            <anchor moveWithCells="1" sizeWithCells="1">
              <from>
                <xdr:col>9</xdr:col>
                <xdr:colOff>676275</xdr:colOff>
                <xdr:row>81</xdr:row>
                <xdr:rowOff>609600</xdr:rowOff>
              </from>
              <to>
                <xdr:col>10</xdr:col>
                <xdr:colOff>723900</xdr:colOff>
                <xdr:row>81</xdr:row>
                <xdr:rowOff>923925</xdr:rowOff>
              </to>
            </anchor>
          </objectPr>
        </oleObject>
      </mc:Choice>
      <mc:Fallback>
        <oleObject progId="AcroExch.Document.DC" dvAspect="DVASPECT_ICON" shapeId="1111" r:id="rId147"/>
      </mc:Fallback>
    </mc:AlternateContent>
    <mc:AlternateContent xmlns:mc="http://schemas.openxmlformats.org/markup-compatibility/2006">
      <mc:Choice Requires="x14">
        <oleObject progId="AcroExch.Document.DC" dvAspect="DVASPECT_ICON" shapeId="1112" r:id="rId149">
          <objectPr defaultSize="0" autoPict="0" r:id="rId150">
            <anchor moveWithCells="1" sizeWithCells="1">
              <from>
                <xdr:col>9</xdr:col>
                <xdr:colOff>676275</xdr:colOff>
                <xdr:row>29</xdr:row>
                <xdr:rowOff>1752600</xdr:rowOff>
              </from>
              <to>
                <xdr:col>10</xdr:col>
                <xdr:colOff>581025</xdr:colOff>
                <xdr:row>29</xdr:row>
                <xdr:rowOff>2143125</xdr:rowOff>
              </to>
            </anchor>
          </objectPr>
        </oleObject>
      </mc:Choice>
      <mc:Fallback>
        <oleObject progId="AcroExch.Document.DC" dvAspect="DVASPECT_ICON" shapeId="1112" r:id="rId149"/>
      </mc:Fallback>
    </mc:AlternateContent>
    <mc:AlternateContent xmlns:mc="http://schemas.openxmlformats.org/markup-compatibility/2006">
      <mc:Choice Requires="x14">
        <oleObject progId="AcroExch.Document.DC" dvAspect="DVASPECT_ICON" shapeId="1113" r:id="rId151">
          <objectPr defaultSize="0" r:id="rId152">
            <anchor moveWithCells="1" sizeWithCells="1">
              <from>
                <xdr:col>10</xdr:col>
                <xdr:colOff>95250</xdr:colOff>
                <xdr:row>74</xdr:row>
                <xdr:rowOff>133350</xdr:rowOff>
              </from>
              <to>
                <xdr:col>10</xdr:col>
                <xdr:colOff>1066800</xdr:colOff>
                <xdr:row>74</xdr:row>
                <xdr:rowOff>762000</xdr:rowOff>
              </to>
            </anchor>
          </objectPr>
        </oleObject>
      </mc:Choice>
      <mc:Fallback>
        <oleObject progId="AcroExch.Document.DC" dvAspect="DVASPECT_ICON" shapeId="1113" r:id="rId151"/>
      </mc:Fallback>
    </mc:AlternateContent>
    <mc:AlternateContent xmlns:mc="http://schemas.openxmlformats.org/markup-compatibility/2006">
      <mc:Choice Requires="x14">
        <oleObject progId="AcroExch.Document.DC" dvAspect="DVASPECT_ICON" shapeId="1114" r:id="rId153">
          <objectPr defaultSize="0" autoPict="0" r:id="rId154">
            <anchor moveWithCells="1" sizeWithCells="1">
              <from>
                <xdr:col>10</xdr:col>
                <xdr:colOff>438150</xdr:colOff>
                <xdr:row>21</xdr:row>
                <xdr:rowOff>0</xdr:rowOff>
              </from>
              <to>
                <xdr:col>10</xdr:col>
                <xdr:colOff>971550</xdr:colOff>
                <xdr:row>21</xdr:row>
                <xdr:rowOff>342900</xdr:rowOff>
              </to>
            </anchor>
          </objectPr>
        </oleObject>
      </mc:Choice>
      <mc:Fallback>
        <oleObject progId="AcroExch.Document.DC" dvAspect="DVASPECT_ICON" shapeId="1114" r:id="rId153"/>
      </mc:Fallback>
    </mc:AlternateContent>
    <mc:AlternateContent xmlns:mc="http://schemas.openxmlformats.org/markup-compatibility/2006">
      <mc:Choice Requires="x14">
        <oleObject progId="AcroExch.Document.DC" dvAspect="DVASPECT_ICON" shapeId="1115" r:id="rId155">
          <objectPr defaultSize="0" r:id="rId156">
            <anchor moveWithCells="1" sizeWithCells="1">
              <from>
                <xdr:col>10</xdr:col>
                <xdr:colOff>114300</xdr:colOff>
                <xdr:row>32</xdr:row>
                <xdr:rowOff>66675</xdr:rowOff>
              </from>
              <to>
                <xdr:col>10</xdr:col>
                <xdr:colOff>1085850</xdr:colOff>
                <xdr:row>32</xdr:row>
                <xdr:rowOff>695325</xdr:rowOff>
              </to>
            </anchor>
          </objectPr>
        </oleObject>
      </mc:Choice>
      <mc:Fallback>
        <oleObject progId="AcroExch.Document.DC" dvAspect="DVASPECT_ICON" shapeId="1115" r:id="rId155"/>
      </mc:Fallback>
    </mc:AlternateContent>
    <mc:AlternateContent xmlns:mc="http://schemas.openxmlformats.org/markup-compatibility/2006">
      <mc:Choice Requires="x14">
        <oleObject progId="AcroExch.Document.DC" dvAspect="DVASPECT_ICON" shapeId="1116" r:id="rId157">
          <objectPr defaultSize="0" autoPict="0" r:id="rId158">
            <anchor moveWithCells="1" sizeWithCells="1">
              <from>
                <xdr:col>10</xdr:col>
                <xdr:colOff>276225</xdr:colOff>
                <xdr:row>61</xdr:row>
                <xdr:rowOff>38100</xdr:rowOff>
              </from>
              <to>
                <xdr:col>10</xdr:col>
                <xdr:colOff>1000125</xdr:colOff>
                <xdr:row>61</xdr:row>
                <xdr:rowOff>504825</xdr:rowOff>
              </to>
            </anchor>
          </objectPr>
        </oleObject>
      </mc:Choice>
      <mc:Fallback>
        <oleObject progId="AcroExch.Document.DC" dvAspect="DVASPECT_ICON" shapeId="1116" r:id="rId157"/>
      </mc:Fallback>
    </mc:AlternateContent>
    <mc:AlternateContent xmlns:mc="http://schemas.openxmlformats.org/markup-compatibility/2006">
      <mc:Choice Requires="x14">
        <oleObject progId="AcroExch.Document.DC" dvAspect="DVASPECT_ICON" shapeId="1117" r:id="rId159">
          <objectPr defaultSize="0" autoPict="0" r:id="rId160">
            <anchor moveWithCells="1" sizeWithCells="1">
              <from>
                <xdr:col>10</xdr:col>
                <xdr:colOff>266700</xdr:colOff>
                <xdr:row>69</xdr:row>
                <xdr:rowOff>9525</xdr:rowOff>
              </from>
              <to>
                <xdr:col>10</xdr:col>
                <xdr:colOff>1047750</xdr:colOff>
                <xdr:row>69</xdr:row>
                <xdr:rowOff>514350</xdr:rowOff>
              </to>
            </anchor>
          </objectPr>
        </oleObject>
      </mc:Choice>
      <mc:Fallback>
        <oleObject progId="AcroExch.Document.DC" dvAspect="DVASPECT_ICON" shapeId="1117" r:id="rId159"/>
      </mc:Fallback>
    </mc:AlternateContent>
    <mc:AlternateContent xmlns:mc="http://schemas.openxmlformats.org/markup-compatibility/2006">
      <mc:Choice Requires="x14">
        <oleObject progId="AcroExch.Document.DC" dvAspect="DVASPECT_ICON" shapeId="1118" r:id="rId161">
          <objectPr defaultSize="0" autoPict="0" r:id="rId162">
            <anchor moveWithCells="1" sizeWithCells="1">
              <from>
                <xdr:col>10</xdr:col>
                <xdr:colOff>0</xdr:colOff>
                <xdr:row>35</xdr:row>
                <xdr:rowOff>0</xdr:rowOff>
              </from>
              <to>
                <xdr:col>10</xdr:col>
                <xdr:colOff>971550</xdr:colOff>
                <xdr:row>35</xdr:row>
                <xdr:rowOff>628650</xdr:rowOff>
              </to>
            </anchor>
          </objectPr>
        </oleObject>
      </mc:Choice>
      <mc:Fallback>
        <oleObject progId="AcroExch.Document.DC" dvAspect="DVASPECT_ICON" shapeId="1118" r:id="rId161"/>
      </mc:Fallback>
    </mc:AlternateContent>
    <mc:AlternateContent xmlns:mc="http://schemas.openxmlformats.org/markup-compatibility/2006">
      <mc:Choice Requires="x14">
        <oleObject progId="AcroExch.Document.DC" dvAspect="DVASPECT_ICON" shapeId="1119" r:id="rId163">
          <objectPr defaultSize="0" autoPict="0" r:id="rId164">
            <anchor moveWithCells="1" sizeWithCells="1">
              <from>
                <xdr:col>10</xdr:col>
                <xdr:colOff>0</xdr:colOff>
                <xdr:row>71</xdr:row>
                <xdr:rowOff>0</xdr:rowOff>
              </from>
              <to>
                <xdr:col>10</xdr:col>
                <xdr:colOff>971550</xdr:colOff>
                <xdr:row>72</xdr:row>
                <xdr:rowOff>76200</xdr:rowOff>
              </to>
            </anchor>
          </objectPr>
        </oleObject>
      </mc:Choice>
      <mc:Fallback>
        <oleObject progId="AcroExch.Document.DC" dvAspect="DVASPECT_ICON" shapeId="1119" r:id="rId163"/>
      </mc:Fallback>
    </mc:AlternateContent>
    <mc:AlternateContent xmlns:mc="http://schemas.openxmlformats.org/markup-compatibility/2006">
      <mc:Choice Requires="x14">
        <oleObject progId="AcroExch.Document.DC" dvAspect="DVASPECT_ICON" shapeId="1120" r:id="rId165">
          <objectPr defaultSize="0" autoPict="0" r:id="rId166">
            <anchor moveWithCells="1" sizeWithCells="1">
              <from>
                <xdr:col>10</xdr:col>
                <xdr:colOff>304800</xdr:colOff>
                <xdr:row>70</xdr:row>
                <xdr:rowOff>47625</xdr:rowOff>
              </from>
              <to>
                <xdr:col>10</xdr:col>
                <xdr:colOff>1057275</xdr:colOff>
                <xdr:row>70</xdr:row>
                <xdr:rowOff>533400</xdr:rowOff>
              </to>
            </anchor>
          </objectPr>
        </oleObject>
      </mc:Choice>
      <mc:Fallback>
        <oleObject progId="AcroExch.Document.DC" dvAspect="DVASPECT_ICON" shapeId="1120" r:id="rId165"/>
      </mc:Fallback>
    </mc:AlternateContent>
    <mc:AlternateContent xmlns:mc="http://schemas.openxmlformats.org/markup-compatibility/2006">
      <mc:Choice Requires="x14">
        <oleObject progId="AcroExch.Document.DC" dvAspect="DVASPECT_ICON" shapeId="1121" r:id="rId167">
          <objectPr defaultSize="0" r:id="rId168">
            <anchor moveWithCells="1" sizeWithCells="1">
              <from>
                <xdr:col>10</xdr:col>
                <xdr:colOff>114300</xdr:colOff>
                <xdr:row>32</xdr:row>
                <xdr:rowOff>628650</xdr:rowOff>
              </from>
              <to>
                <xdr:col>10</xdr:col>
                <xdr:colOff>1085850</xdr:colOff>
                <xdr:row>32</xdr:row>
                <xdr:rowOff>1257300</xdr:rowOff>
              </to>
            </anchor>
          </objectPr>
        </oleObject>
      </mc:Choice>
      <mc:Fallback>
        <oleObject progId="AcroExch.Document.DC" dvAspect="DVASPECT_ICON" shapeId="1121" r:id="rId167"/>
      </mc:Fallback>
    </mc:AlternateContent>
    <mc:AlternateContent xmlns:mc="http://schemas.openxmlformats.org/markup-compatibility/2006">
      <mc:Choice Requires="x14">
        <oleObject progId="AcroExch.Document.DC" dvAspect="DVASPECT_ICON" shapeId="1122" r:id="rId169">
          <objectPr defaultSize="0" autoPict="0" r:id="rId170">
            <anchor moveWithCells="1" sizeWithCells="1">
              <from>
                <xdr:col>10</xdr:col>
                <xdr:colOff>733425</xdr:colOff>
                <xdr:row>33</xdr:row>
                <xdr:rowOff>19050</xdr:rowOff>
              </from>
              <to>
                <xdr:col>11</xdr:col>
                <xdr:colOff>28575</xdr:colOff>
                <xdr:row>33</xdr:row>
                <xdr:rowOff>428625</xdr:rowOff>
              </to>
            </anchor>
          </objectPr>
        </oleObject>
      </mc:Choice>
      <mc:Fallback>
        <oleObject progId="AcroExch.Document.DC" dvAspect="DVASPECT_ICON" shapeId="1122" r:id="rId169"/>
      </mc:Fallback>
    </mc:AlternateContent>
    <mc:AlternateContent xmlns:mc="http://schemas.openxmlformats.org/markup-compatibility/2006">
      <mc:Choice Requires="x14">
        <oleObject progId="AcroExch.Document.DC" dvAspect="DVASPECT_ICON" shapeId="1123" r:id="rId171">
          <objectPr defaultSize="0" autoPict="0" r:id="rId172">
            <anchor moveWithCells="1" sizeWithCells="1">
              <from>
                <xdr:col>10</xdr:col>
                <xdr:colOff>771525</xdr:colOff>
                <xdr:row>37</xdr:row>
                <xdr:rowOff>885825</xdr:rowOff>
              </from>
              <to>
                <xdr:col>11</xdr:col>
                <xdr:colOff>114300</xdr:colOff>
                <xdr:row>37</xdr:row>
                <xdr:rowOff>1323975</xdr:rowOff>
              </to>
            </anchor>
          </objectPr>
        </oleObject>
      </mc:Choice>
      <mc:Fallback>
        <oleObject progId="AcroExch.Document.DC" dvAspect="DVASPECT_ICON" shapeId="1123" r:id="rId171"/>
      </mc:Fallback>
    </mc:AlternateContent>
    <mc:AlternateContent xmlns:mc="http://schemas.openxmlformats.org/markup-compatibility/2006">
      <mc:Choice Requires="x14">
        <oleObject progId="AcroExch.Document.DC" dvAspect="DVASPECT_ICON" shapeId="1124" r:id="rId173">
          <objectPr defaultSize="0" autoPict="0" r:id="rId174">
            <anchor moveWithCells="1" sizeWithCells="1">
              <from>
                <xdr:col>10</xdr:col>
                <xdr:colOff>133350</xdr:colOff>
                <xdr:row>50</xdr:row>
                <xdr:rowOff>457200</xdr:rowOff>
              </from>
              <to>
                <xdr:col>10</xdr:col>
                <xdr:colOff>695325</xdr:colOff>
                <xdr:row>51</xdr:row>
                <xdr:rowOff>0</xdr:rowOff>
              </to>
            </anchor>
          </objectPr>
        </oleObject>
      </mc:Choice>
      <mc:Fallback>
        <oleObject progId="AcroExch.Document.DC" dvAspect="DVASPECT_ICON" shapeId="1124" r:id="rId173"/>
      </mc:Fallback>
    </mc:AlternateContent>
    <mc:AlternateContent xmlns:mc="http://schemas.openxmlformats.org/markup-compatibility/2006">
      <mc:Choice Requires="x14">
        <oleObject progId="AcroExch.Document.DC" dvAspect="DVASPECT_ICON" shapeId="1125" r:id="rId175">
          <objectPr defaultSize="0" autoPict="0" r:id="rId176">
            <anchor moveWithCells="1" sizeWithCells="1">
              <from>
                <xdr:col>10</xdr:col>
                <xdr:colOff>0</xdr:colOff>
                <xdr:row>75</xdr:row>
                <xdr:rowOff>0</xdr:rowOff>
              </from>
              <to>
                <xdr:col>10</xdr:col>
                <xdr:colOff>971550</xdr:colOff>
                <xdr:row>75</xdr:row>
                <xdr:rowOff>628650</xdr:rowOff>
              </to>
            </anchor>
          </objectPr>
        </oleObject>
      </mc:Choice>
      <mc:Fallback>
        <oleObject progId="AcroExch.Document.DC" dvAspect="DVASPECT_ICON" shapeId="1125" r:id="rId175"/>
      </mc:Fallback>
    </mc:AlternateContent>
    <mc:AlternateContent xmlns:mc="http://schemas.openxmlformats.org/markup-compatibility/2006">
      <mc:Choice Requires="x14">
        <oleObject progId="AcroExch.Document.DC" dvAspect="DVASPECT_ICON" shapeId="1126" r:id="rId177">
          <objectPr defaultSize="0" autoPict="0" r:id="rId178">
            <anchor moveWithCells="1" sizeWithCells="1">
              <from>
                <xdr:col>10</xdr:col>
                <xdr:colOff>647700</xdr:colOff>
                <xdr:row>29</xdr:row>
                <xdr:rowOff>1762125</xdr:rowOff>
              </from>
              <to>
                <xdr:col>11</xdr:col>
                <xdr:colOff>38100</xdr:colOff>
                <xdr:row>30</xdr:row>
                <xdr:rowOff>28575</xdr:rowOff>
              </to>
            </anchor>
          </objectPr>
        </oleObject>
      </mc:Choice>
      <mc:Fallback>
        <oleObject progId="AcroExch.Document.DC" dvAspect="DVASPECT_ICON" shapeId="1126" r:id="rId177"/>
      </mc:Fallback>
    </mc:AlternateContent>
    <mc:AlternateContent xmlns:mc="http://schemas.openxmlformats.org/markup-compatibility/2006">
      <mc:Choice Requires="x14">
        <oleObject progId="AcroExch.Document.DC" dvAspect="DVASPECT_ICON" shapeId="1127" r:id="rId179">
          <objectPr defaultSize="0" autoPict="0" r:id="rId180">
            <anchor moveWithCells="1" sizeWithCells="1">
              <from>
                <xdr:col>10</xdr:col>
                <xdr:colOff>66675</xdr:colOff>
                <xdr:row>8</xdr:row>
                <xdr:rowOff>676275</xdr:rowOff>
              </from>
              <to>
                <xdr:col>10</xdr:col>
                <xdr:colOff>838200</xdr:colOff>
                <xdr:row>8</xdr:row>
                <xdr:rowOff>1171575</xdr:rowOff>
              </to>
            </anchor>
          </objectPr>
        </oleObject>
      </mc:Choice>
      <mc:Fallback>
        <oleObject progId="AcroExch.Document.DC" dvAspect="DVASPECT_ICON" shapeId="1127" r:id="rId179"/>
      </mc:Fallback>
    </mc:AlternateContent>
    <mc:AlternateContent xmlns:mc="http://schemas.openxmlformats.org/markup-compatibility/2006">
      <mc:Choice Requires="x14">
        <oleObject progId="Acrobat Document" dvAspect="DVASPECT_ICON" shapeId="1132" r:id="rId181">
          <objectPr defaultSize="0" autoPict="0" r:id="rId182">
            <anchor moveWithCells="1">
              <from>
                <xdr:col>11</xdr:col>
                <xdr:colOff>238125</xdr:colOff>
                <xdr:row>26</xdr:row>
                <xdr:rowOff>38100</xdr:rowOff>
              </from>
              <to>
                <xdr:col>11</xdr:col>
                <xdr:colOff>1152525</xdr:colOff>
                <xdr:row>26</xdr:row>
                <xdr:rowOff>333375</xdr:rowOff>
              </to>
            </anchor>
          </objectPr>
        </oleObject>
      </mc:Choice>
      <mc:Fallback>
        <oleObject progId="Acrobat Document" dvAspect="DVASPECT_ICON" shapeId="1132" r:id="rId181"/>
      </mc:Fallback>
    </mc:AlternateContent>
    <mc:AlternateContent xmlns:mc="http://schemas.openxmlformats.org/markup-compatibility/2006">
      <mc:Choice Requires="x14">
        <oleObject progId="Documento" dvAspect="DVASPECT_ICON" shapeId="1134" r:id="rId183">
          <objectPr defaultSize="0" autoPict="0" r:id="rId184">
            <anchor moveWithCells="1">
              <from>
                <xdr:col>11</xdr:col>
                <xdr:colOff>180975</xdr:colOff>
                <xdr:row>55</xdr:row>
                <xdr:rowOff>38100</xdr:rowOff>
              </from>
              <to>
                <xdr:col>11</xdr:col>
                <xdr:colOff>1095375</xdr:colOff>
                <xdr:row>55</xdr:row>
                <xdr:rowOff>514350</xdr:rowOff>
              </to>
            </anchor>
          </objectPr>
        </oleObject>
      </mc:Choice>
      <mc:Fallback>
        <oleObject progId="Documento" dvAspect="DVASPECT_ICON" shapeId="1134" r:id="rId183"/>
      </mc:Fallback>
    </mc:AlternateContent>
    <mc:AlternateContent xmlns:mc="http://schemas.openxmlformats.org/markup-compatibility/2006">
      <mc:Choice Requires="x14">
        <oleObject progId="Documento" dvAspect="DVASPECT_ICON" shapeId="1135" r:id="rId185">
          <objectPr defaultSize="0" autoPict="0" r:id="rId186">
            <anchor moveWithCells="1">
              <from>
                <xdr:col>11</xdr:col>
                <xdr:colOff>66675</xdr:colOff>
                <xdr:row>52</xdr:row>
                <xdr:rowOff>0</xdr:rowOff>
              </from>
              <to>
                <xdr:col>11</xdr:col>
                <xdr:colOff>1314450</xdr:colOff>
                <xdr:row>52</xdr:row>
                <xdr:rowOff>523875</xdr:rowOff>
              </to>
            </anchor>
          </objectPr>
        </oleObject>
      </mc:Choice>
      <mc:Fallback>
        <oleObject progId="Documento" dvAspect="DVASPECT_ICON" shapeId="1135" r:id="rId185"/>
      </mc:Fallback>
    </mc:AlternateContent>
    <mc:AlternateContent xmlns:mc="http://schemas.openxmlformats.org/markup-compatibility/2006">
      <mc:Choice Requires="x14">
        <oleObject progId="Documento" dvAspect="DVASPECT_ICON" shapeId="1136" r:id="rId187">
          <objectPr defaultSize="0" autoPict="0" r:id="rId188">
            <anchor moveWithCells="1">
              <from>
                <xdr:col>11</xdr:col>
                <xdr:colOff>190500</xdr:colOff>
                <xdr:row>60</xdr:row>
                <xdr:rowOff>57150</xdr:rowOff>
              </from>
              <to>
                <xdr:col>11</xdr:col>
                <xdr:colOff>981075</xdr:colOff>
                <xdr:row>61</xdr:row>
                <xdr:rowOff>0</xdr:rowOff>
              </to>
            </anchor>
          </objectPr>
        </oleObject>
      </mc:Choice>
      <mc:Fallback>
        <oleObject progId="Documento" dvAspect="DVASPECT_ICON" shapeId="1136" r:id="rId187"/>
      </mc:Fallback>
    </mc:AlternateContent>
    <mc:AlternateContent xmlns:mc="http://schemas.openxmlformats.org/markup-compatibility/2006">
      <mc:Choice Requires="x14">
        <oleObject progId="Documento" dvAspect="DVASPECT_ICON" shapeId="1154" r:id="rId189">
          <objectPr defaultSize="0" autoPict="0" r:id="rId190">
            <anchor moveWithCells="1">
              <from>
                <xdr:col>11</xdr:col>
                <xdr:colOff>219075</xdr:colOff>
                <xdr:row>41</xdr:row>
                <xdr:rowOff>47625</xdr:rowOff>
              </from>
              <to>
                <xdr:col>11</xdr:col>
                <xdr:colOff>1133475</xdr:colOff>
                <xdr:row>42</xdr:row>
                <xdr:rowOff>0</xdr:rowOff>
              </to>
            </anchor>
          </objectPr>
        </oleObject>
      </mc:Choice>
      <mc:Fallback>
        <oleObject progId="Documento" dvAspect="DVASPECT_ICON" shapeId="1154" r:id="rId189"/>
      </mc:Fallback>
    </mc:AlternateContent>
    <mc:AlternateContent xmlns:mc="http://schemas.openxmlformats.org/markup-compatibility/2006">
      <mc:Choice Requires="x14">
        <oleObject progId="Documento" dvAspect="DVASPECT_ICON" shapeId="1158" r:id="rId191">
          <objectPr defaultSize="0" r:id="rId192">
            <anchor moveWithCells="1">
              <from>
                <xdr:col>11</xdr:col>
                <xdr:colOff>152400</xdr:colOff>
                <xdr:row>45</xdr:row>
                <xdr:rowOff>57150</xdr:rowOff>
              </from>
              <to>
                <xdr:col>11</xdr:col>
                <xdr:colOff>1076325</xdr:colOff>
                <xdr:row>46</xdr:row>
                <xdr:rowOff>0</xdr:rowOff>
              </to>
            </anchor>
          </objectPr>
        </oleObject>
      </mc:Choice>
      <mc:Fallback>
        <oleObject progId="Documento" dvAspect="DVASPECT_ICON" shapeId="1158" r:id="rId191"/>
      </mc:Fallback>
    </mc:AlternateContent>
    <mc:AlternateContent xmlns:mc="http://schemas.openxmlformats.org/markup-compatibility/2006">
      <mc:Choice Requires="x14">
        <oleObject progId="Documento" dvAspect="DVASPECT_ICON" shapeId="1159" r:id="rId193">
          <objectPr defaultSize="0" autoPict="0" r:id="rId194">
            <anchor moveWithCells="1">
              <from>
                <xdr:col>11</xdr:col>
                <xdr:colOff>190500</xdr:colOff>
                <xdr:row>57</xdr:row>
                <xdr:rowOff>47625</xdr:rowOff>
              </from>
              <to>
                <xdr:col>11</xdr:col>
                <xdr:colOff>1104900</xdr:colOff>
                <xdr:row>57</xdr:row>
                <xdr:rowOff>504825</xdr:rowOff>
              </to>
            </anchor>
          </objectPr>
        </oleObject>
      </mc:Choice>
      <mc:Fallback>
        <oleObject progId="Documento" dvAspect="DVASPECT_ICON" shapeId="1159" r:id="rId193"/>
      </mc:Fallback>
    </mc:AlternateContent>
    <mc:AlternateContent xmlns:mc="http://schemas.openxmlformats.org/markup-compatibility/2006">
      <mc:Choice Requires="x14">
        <oleObject progId="Documento" dvAspect="DVASPECT_ICON" shapeId="1160" r:id="rId195">
          <objectPr defaultSize="0" autoPict="0" r:id="rId196">
            <anchor moveWithCells="1">
              <from>
                <xdr:col>11</xdr:col>
                <xdr:colOff>190500</xdr:colOff>
                <xdr:row>58</xdr:row>
                <xdr:rowOff>57150</xdr:rowOff>
              </from>
              <to>
                <xdr:col>11</xdr:col>
                <xdr:colOff>1104900</xdr:colOff>
                <xdr:row>58</xdr:row>
                <xdr:rowOff>504825</xdr:rowOff>
              </to>
            </anchor>
          </objectPr>
        </oleObject>
      </mc:Choice>
      <mc:Fallback>
        <oleObject progId="Documento" dvAspect="DVASPECT_ICON" shapeId="1160" r:id="rId195"/>
      </mc:Fallback>
    </mc:AlternateContent>
    <mc:AlternateContent xmlns:mc="http://schemas.openxmlformats.org/markup-compatibility/2006">
      <mc:Choice Requires="x14">
        <oleObject progId="Documento" dvAspect="DVASPECT_ICON" shapeId="1162" r:id="rId197">
          <objectPr defaultSize="0" autoPict="0" r:id="rId198">
            <anchor moveWithCells="1">
              <from>
                <xdr:col>11</xdr:col>
                <xdr:colOff>161925</xdr:colOff>
                <xdr:row>63</xdr:row>
                <xdr:rowOff>66675</xdr:rowOff>
              </from>
              <to>
                <xdr:col>11</xdr:col>
                <xdr:colOff>1076325</xdr:colOff>
                <xdr:row>63</xdr:row>
                <xdr:rowOff>485775</xdr:rowOff>
              </to>
            </anchor>
          </objectPr>
        </oleObject>
      </mc:Choice>
      <mc:Fallback>
        <oleObject progId="Documento" dvAspect="DVASPECT_ICON" shapeId="1162" r:id="rId197"/>
      </mc:Fallback>
    </mc:AlternateContent>
    <mc:AlternateContent xmlns:mc="http://schemas.openxmlformats.org/markup-compatibility/2006">
      <mc:Choice Requires="x14">
        <oleObject progId="Documento" dvAspect="DVASPECT_ICON" shapeId="1165" r:id="rId199">
          <objectPr defaultSize="0" r:id="rId200">
            <anchor moveWithCells="1">
              <from>
                <xdr:col>11</xdr:col>
                <xdr:colOff>276225</xdr:colOff>
                <xdr:row>74</xdr:row>
                <xdr:rowOff>104775</xdr:rowOff>
              </from>
              <to>
                <xdr:col>11</xdr:col>
                <xdr:colOff>1190625</xdr:colOff>
                <xdr:row>74</xdr:row>
                <xdr:rowOff>790575</xdr:rowOff>
              </to>
            </anchor>
          </objectPr>
        </oleObject>
      </mc:Choice>
      <mc:Fallback>
        <oleObject progId="Documento" dvAspect="DVASPECT_ICON" shapeId="1165" r:id="rId199"/>
      </mc:Fallback>
    </mc:AlternateContent>
    <mc:AlternateContent xmlns:mc="http://schemas.openxmlformats.org/markup-compatibility/2006">
      <mc:Choice Requires="x14">
        <oleObject progId="Documento" dvAspect="DVASPECT_ICON" shapeId="1166" r:id="rId201">
          <objectPr defaultSize="0" autoPict="0" r:id="rId202">
            <anchor moveWithCells="1">
              <from>
                <xdr:col>11</xdr:col>
                <xdr:colOff>323850</xdr:colOff>
                <xdr:row>90</xdr:row>
                <xdr:rowOff>76200</xdr:rowOff>
              </from>
              <to>
                <xdr:col>11</xdr:col>
                <xdr:colOff>1133475</xdr:colOff>
                <xdr:row>90</xdr:row>
                <xdr:rowOff>485775</xdr:rowOff>
              </to>
            </anchor>
          </objectPr>
        </oleObject>
      </mc:Choice>
      <mc:Fallback>
        <oleObject progId="Documento" dvAspect="DVASPECT_ICON" shapeId="1166" r:id="rId201"/>
      </mc:Fallback>
    </mc:AlternateContent>
    <mc:AlternateContent xmlns:mc="http://schemas.openxmlformats.org/markup-compatibility/2006">
      <mc:Choice Requires="x14">
        <oleObject progId="Documento" dvAspect="DVASPECT_ICON" shapeId="1167" r:id="rId203">
          <objectPr defaultSize="0" autoPict="0" r:id="rId204">
            <anchor moveWithCells="1">
              <from>
                <xdr:col>11</xdr:col>
                <xdr:colOff>295275</xdr:colOff>
                <xdr:row>64</xdr:row>
                <xdr:rowOff>28575</xdr:rowOff>
              </from>
              <to>
                <xdr:col>11</xdr:col>
                <xdr:colOff>933450</xdr:colOff>
                <xdr:row>64</xdr:row>
                <xdr:rowOff>504825</xdr:rowOff>
              </to>
            </anchor>
          </objectPr>
        </oleObject>
      </mc:Choice>
      <mc:Fallback>
        <oleObject progId="Documento" dvAspect="DVASPECT_ICON" shapeId="1167" r:id="rId203"/>
      </mc:Fallback>
    </mc:AlternateContent>
    <mc:AlternateContent xmlns:mc="http://schemas.openxmlformats.org/markup-compatibility/2006">
      <mc:Choice Requires="x14">
        <oleObject progId="Documento" dvAspect="DVASPECT_ICON" shapeId="1168" r:id="rId205">
          <objectPr defaultSize="0" autoPict="0" r:id="rId206">
            <anchor moveWithCells="1">
              <from>
                <xdr:col>11</xdr:col>
                <xdr:colOff>352425</xdr:colOff>
                <xdr:row>65</xdr:row>
                <xdr:rowOff>66675</xdr:rowOff>
              </from>
              <to>
                <xdr:col>11</xdr:col>
                <xdr:colOff>933450</xdr:colOff>
                <xdr:row>65</xdr:row>
                <xdr:rowOff>504825</xdr:rowOff>
              </to>
            </anchor>
          </objectPr>
        </oleObject>
      </mc:Choice>
      <mc:Fallback>
        <oleObject progId="Documento" dvAspect="DVASPECT_ICON" shapeId="1168" r:id="rId205"/>
      </mc:Fallback>
    </mc:AlternateContent>
    <mc:AlternateContent xmlns:mc="http://schemas.openxmlformats.org/markup-compatibility/2006">
      <mc:Choice Requires="x14">
        <oleObject progId="Documento" dvAspect="DVASPECT_ICON" shapeId="1169" r:id="rId207">
          <objectPr defaultSize="0" autoPict="0" r:id="rId208">
            <anchor moveWithCells="1">
              <from>
                <xdr:col>11</xdr:col>
                <xdr:colOff>285750</xdr:colOff>
                <xdr:row>67</xdr:row>
                <xdr:rowOff>85725</xdr:rowOff>
              </from>
              <to>
                <xdr:col>11</xdr:col>
                <xdr:colOff>981075</xdr:colOff>
                <xdr:row>67</xdr:row>
                <xdr:rowOff>504825</xdr:rowOff>
              </to>
            </anchor>
          </objectPr>
        </oleObject>
      </mc:Choice>
      <mc:Fallback>
        <oleObject progId="Documento" dvAspect="DVASPECT_ICON" shapeId="1169" r:id="rId207"/>
      </mc:Fallback>
    </mc:AlternateContent>
    <mc:AlternateContent xmlns:mc="http://schemas.openxmlformats.org/markup-compatibility/2006">
      <mc:Choice Requires="x14">
        <oleObject progId="Documento" dvAspect="DVASPECT_ICON" shapeId="1170" r:id="rId209">
          <objectPr defaultSize="0" autoPict="0" r:id="rId210">
            <anchor moveWithCells="1">
              <from>
                <xdr:col>11</xdr:col>
                <xdr:colOff>342900</xdr:colOff>
                <xdr:row>66</xdr:row>
                <xdr:rowOff>47625</xdr:rowOff>
              </from>
              <to>
                <xdr:col>11</xdr:col>
                <xdr:colOff>914400</xdr:colOff>
                <xdr:row>66</xdr:row>
                <xdr:rowOff>476250</xdr:rowOff>
              </to>
            </anchor>
          </objectPr>
        </oleObject>
      </mc:Choice>
      <mc:Fallback>
        <oleObject progId="Documento" dvAspect="DVASPECT_ICON" shapeId="1170" r:id="rId209"/>
      </mc:Fallback>
    </mc:AlternateContent>
    <mc:AlternateContent xmlns:mc="http://schemas.openxmlformats.org/markup-compatibility/2006">
      <mc:Choice Requires="x14">
        <oleObject progId="Documento" dvAspect="DVASPECT_ICON" shapeId="1171" r:id="rId211">
          <objectPr defaultSize="0" autoPict="0" r:id="rId212">
            <anchor moveWithCells="1">
              <from>
                <xdr:col>11</xdr:col>
                <xdr:colOff>314325</xdr:colOff>
                <xdr:row>25</xdr:row>
                <xdr:rowOff>76200</xdr:rowOff>
              </from>
              <to>
                <xdr:col>11</xdr:col>
                <xdr:colOff>962025</xdr:colOff>
                <xdr:row>25</xdr:row>
                <xdr:rowOff>561975</xdr:rowOff>
              </to>
            </anchor>
          </objectPr>
        </oleObject>
      </mc:Choice>
      <mc:Fallback>
        <oleObject progId="Documento" dvAspect="DVASPECT_ICON" shapeId="1171" r:id="rId211"/>
      </mc:Fallback>
    </mc:AlternateContent>
    <mc:AlternateContent xmlns:mc="http://schemas.openxmlformats.org/markup-compatibility/2006">
      <mc:Choice Requires="x14">
        <oleObject progId="Acrobat Document" dvAspect="DVASPECT_ICON" shapeId="1173" r:id="rId213">
          <objectPr defaultSize="0" r:id="rId214">
            <anchor moveWithCells="1">
              <from>
                <xdr:col>10</xdr:col>
                <xdr:colOff>171450</xdr:colOff>
                <xdr:row>13</xdr:row>
                <xdr:rowOff>276225</xdr:rowOff>
              </from>
              <to>
                <xdr:col>10</xdr:col>
                <xdr:colOff>1085850</xdr:colOff>
                <xdr:row>13</xdr:row>
                <xdr:rowOff>1047750</xdr:rowOff>
              </to>
            </anchor>
          </objectPr>
        </oleObject>
      </mc:Choice>
      <mc:Fallback>
        <oleObject progId="Acrobat Document" dvAspect="DVASPECT_ICON" shapeId="1173" r:id="rId213"/>
      </mc:Fallback>
    </mc:AlternateContent>
    <mc:AlternateContent xmlns:mc="http://schemas.openxmlformats.org/markup-compatibility/2006">
      <mc:Choice Requires="x14">
        <oleObject progId="Acrobat Document" dvAspect="DVASPECT_ICON" shapeId="1177" r:id="rId215">
          <objectPr defaultSize="0" r:id="rId216">
            <anchor moveWithCells="1">
              <from>
                <xdr:col>10</xdr:col>
                <xdr:colOff>247650</xdr:colOff>
                <xdr:row>77</xdr:row>
                <xdr:rowOff>47625</xdr:rowOff>
              </from>
              <to>
                <xdr:col>10</xdr:col>
                <xdr:colOff>1171575</xdr:colOff>
                <xdr:row>77</xdr:row>
                <xdr:rowOff>819150</xdr:rowOff>
              </to>
            </anchor>
          </objectPr>
        </oleObject>
      </mc:Choice>
      <mc:Fallback>
        <oleObject progId="Acrobat Document" dvAspect="DVASPECT_ICON" shapeId="1177" r:id="rId215"/>
      </mc:Fallback>
    </mc:AlternateContent>
    <mc:AlternateContent xmlns:mc="http://schemas.openxmlformats.org/markup-compatibility/2006">
      <mc:Choice Requires="x14">
        <oleObject progId="Acrobat Document" dvAspect="DVASPECT_ICON" shapeId="1179" r:id="rId217">
          <objectPr defaultSize="0" autoPict="0" r:id="rId218">
            <anchor moveWithCells="1">
              <from>
                <xdr:col>10</xdr:col>
                <xdr:colOff>381000</xdr:colOff>
                <xdr:row>34</xdr:row>
                <xdr:rowOff>38100</xdr:rowOff>
              </from>
              <to>
                <xdr:col>10</xdr:col>
                <xdr:colOff>990600</xdr:colOff>
                <xdr:row>34</xdr:row>
                <xdr:rowOff>342900</xdr:rowOff>
              </to>
            </anchor>
          </objectPr>
        </oleObject>
      </mc:Choice>
      <mc:Fallback>
        <oleObject progId="Acrobat Document" dvAspect="DVASPECT_ICON" shapeId="1179" r:id="rId217"/>
      </mc:Fallback>
    </mc:AlternateContent>
    <mc:AlternateContent xmlns:mc="http://schemas.openxmlformats.org/markup-compatibility/2006">
      <mc:Choice Requires="x14">
        <oleObject progId="Acrobat Document" dvAspect="DVASPECT_ICON" shapeId="1185" r:id="rId219">
          <objectPr defaultSize="0" autoPict="0" r:id="rId220">
            <anchor moveWithCells="1">
              <from>
                <xdr:col>10</xdr:col>
                <xdr:colOff>323850</xdr:colOff>
                <xdr:row>32</xdr:row>
                <xdr:rowOff>1190625</xdr:rowOff>
              </from>
              <to>
                <xdr:col>10</xdr:col>
                <xdr:colOff>904875</xdr:colOff>
                <xdr:row>33</xdr:row>
                <xdr:rowOff>0</xdr:rowOff>
              </to>
            </anchor>
          </objectPr>
        </oleObject>
      </mc:Choice>
      <mc:Fallback>
        <oleObject progId="Acrobat Document" dvAspect="DVASPECT_ICON" shapeId="1185" r:id="rId219"/>
      </mc:Fallback>
    </mc:AlternateContent>
    <mc:AlternateContent xmlns:mc="http://schemas.openxmlformats.org/markup-compatibility/2006">
      <mc:Choice Requires="x14">
        <oleObject progId="Acrobat Document" dvAspect="DVASPECT_ICON" shapeId="1187" r:id="rId221">
          <objectPr defaultSize="0" autoPict="0" r:id="rId222">
            <anchor moveWithCells="1">
              <from>
                <xdr:col>10</xdr:col>
                <xdr:colOff>200025</xdr:colOff>
                <xdr:row>22</xdr:row>
                <xdr:rowOff>47625</xdr:rowOff>
              </from>
              <to>
                <xdr:col>10</xdr:col>
                <xdr:colOff>1123950</xdr:colOff>
                <xdr:row>22</xdr:row>
                <xdr:rowOff>476250</xdr:rowOff>
              </to>
            </anchor>
          </objectPr>
        </oleObject>
      </mc:Choice>
      <mc:Fallback>
        <oleObject progId="Acrobat Document" dvAspect="DVASPECT_ICON" shapeId="1187" r:id="rId221"/>
      </mc:Fallback>
    </mc:AlternateContent>
    <mc:AlternateContent xmlns:mc="http://schemas.openxmlformats.org/markup-compatibility/2006">
      <mc:Choice Requires="x14">
        <oleObject progId="Acrobat Document" dvAspect="DVASPECT_ICON" shapeId="1189" r:id="rId223">
          <objectPr defaultSize="0" r:id="rId224">
            <anchor moveWithCells="1">
              <from>
                <xdr:col>10</xdr:col>
                <xdr:colOff>219075</xdr:colOff>
                <xdr:row>14</xdr:row>
                <xdr:rowOff>200025</xdr:rowOff>
              </from>
              <to>
                <xdr:col>10</xdr:col>
                <xdr:colOff>1133475</xdr:colOff>
                <xdr:row>14</xdr:row>
                <xdr:rowOff>981075</xdr:rowOff>
              </to>
            </anchor>
          </objectPr>
        </oleObject>
      </mc:Choice>
      <mc:Fallback>
        <oleObject progId="Acrobat Document" dvAspect="DVASPECT_ICON" shapeId="1189" r:id="rId223"/>
      </mc:Fallback>
    </mc:AlternateContent>
    <mc:AlternateContent xmlns:mc="http://schemas.openxmlformats.org/markup-compatibility/2006">
      <mc:Choice Requires="x14">
        <oleObject progId="Acrobat Document" dvAspect="DVASPECT_ICON" shapeId="1192" r:id="rId225">
          <objectPr defaultSize="0" r:id="rId226">
            <anchor moveWithCells="1">
              <from>
                <xdr:col>10</xdr:col>
                <xdr:colOff>171450</xdr:colOff>
                <xdr:row>38</xdr:row>
                <xdr:rowOff>114300</xdr:rowOff>
              </from>
              <to>
                <xdr:col>10</xdr:col>
                <xdr:colOff>1085850</xdr:colOff>
                <xdr:row>38</xdr:row>
                <xdr:rowOff>885825</xdr:rowOff>
              </to>
            </anchor>
          </objectPr>
        </oleObject>
      </mc:Choice>
      <mc:Fallback>
        <oleObject progId="Acrobat Document" dvAspect="DVASPECT_ICON" shapeId="1192" r:id="rId225"/>
      </mc:Fallback>
    </mc:AlternateContent>
    <mc:AlternateContent xmlns:mc="http://schemas.openxmlformats.org/markup-compatibility/2006">
      <mc:Choice Requires="x14">
        <oleObject progId="Acrobat Document" dvAspect="DVASPECT_ICON" shapeId="1194" r:id="rId227">
          <objectPr defaultSize="0" autoPict="0" r:id="rId228">
            <anchor moveWithCells="1">
              <from>
                <xdr:col>10</xdr:col>
                <xdr:colOff>66675</xdr:colOff>
                <xdr:row>37</xdr:row>
                <xdr:rowOff>1428750</xdr:rowOff>
              </from>
              <to>
                <xdr:col>10</xdr:col>
                <xdr:colOff>504825</xdr:colOff>
                <xdr:row>37</xdr:row>
                <xdr:rowOff>1885950</xdr:rowOff>
              </to>
            </anchor>
          </objectPr>
        </oleObject>
      </mc:Choice>
      <mc:Fallback>
        <oleObject progId="Acrobat Document" dvAspect="DVASPECT_ICON" shapeId="1194" r:id="rId227"/>
      </mc:Fallback>
    </mc:AlternateContent>
    <mc:AlternateContent xmlns:mc="http://schemas.openxmlformats.org/markup-compatibility/2006">
      <mc:Choice Requires="x14">
        <oleObject progId="Acrobat Document" dvAspect="DVASPECT_ICON" shapeId="1197" r:id="rId229">
          <objectPr defaultSize="0" autoPict="0" r:id="rId230">
            <anchor moveWithCells="1">
              <from>
                <xdr:col>10</xdr:col>
                <xdr:colOff>666750</xdr:colOff>
                <xdr:row>37</xdr:row>
                <xdr:rowOff>1409700</xdr:rowOff>
              </from>
              <to>
                <xdr:col>10</xdr:col>
                <xdr:colOff>1247775</xdr:colOff>
                <xdr:row>37</xdr:row>
                <xdr:rowOff>1895475</xdr:rowOff>
              </to>
            </anchor>
          </objectPr>
        </oleObject>
      </mc:Choice>
      <mc:Fallback>
        <oleObject progId="Acrobat Document" dvAspect="DVASPECT_ICON" shapeId="1197" r:id="rId229"/>
      </mc:Fallback>
    </mc:AlternateContent>
    <mc:AlternateContent xmlns:mc="http://schemas.openxmlformats.org/markup-compatibility/2006">
      <mc:Choice Requires="x14">
        <oleObject progId="AcroExch.Document.DC" dvAspect="DVASPECT_ICON" shapeId="1200" r:id="rId231">
          <objectPr defaultSize="0" autoPict="0" r:id="rId178">
            <anchor moveWithCells="1" sizeWithCells="1">
              <from>
                <xdr:col>10</xdr:col>
                <xdr:colOff>647700</xdr:colOff>
                <xdr:row>27</xdr:row>
                <xdr:rowOff>1762125</xdr:rowOff>
              </from>
              <to>
                <xdr:col>11</xdr:col>
                <xdr:colOff>38100</xdr:colOff>
                <xdr:row>28</xdr:row>
                <xdr:rowOff>28575</xdr:rowOff>
              </to>
            </anchor>
          </objectPr>
        </oleObject>
      </mc:Choice>
      <mc:Fallback>
        <oleObject progId="AcroExch.Document.DC" dvAspect="DVASPECT_ICON" shapeId="1200" r:id="rId231"/>
      </mc:Fallback>
    </mc:AlternateContent>
    <mc:AlternateContent xmlns:mc="http://schemas.openxmlformats.org/markup-compatibility/2006">
      <mc:Choice Requires="x14">
        <oleObject progId="Acrobat Document" dvAspect="DVASPECT_ICON" shapeId="1212" r:id="rId232">
          <objectPr defaultSize="0" r:id="rId233">
            <anchor moveWithCells="1">
              <from>
                <xdr:col>10</xdr:col>
                <xdr:colOff>142875</xdr:colOff>
                <xdr:row>11</xdr:row>
                <xdr:rowOff>238125</xdr:rowOff>
              </from>
              <to>
                <xdr:col>10</xdr:col>
                <xdr:colOff>1057275</xdr:colOff>
                <xdr:row>11</xdr:row>
                <xdr:rowOff>1009650</xdr:rowOff>
              </to>
            </anchor>
          </objectPr>
        </oleObject>
      </mc:Choice>
      <mc:Fallback>
        <oleObject progId="Acrobat Document" dvAspect="DVASPECT_ICON" shapeId="1212" r:id="rId232"/>
      </mc:Fallback>
    </mc:AlternateContent>
    <mc:AlternateContent xmlns:mc="http://schemas.openxmlformats.org/markup-compatibility/2006">
      <mc:Choice Requires="x14">
        <oleObject progId="Acrobat Document" dvAspect="DVASPECT_ICON" shapeId="1216" r:id="rId234">
          <objectPr defaultSize="0" r:id="rId235">
            <anchor moveWithCells="1">
              <from>
                <xdr:col>10</xdr:col>
                <xdr:colOff>190500</xdr:colOff>
                <xdr:row>12</xdr:row>
                <xdr:rowOff>266700</xdr:rowOff>
              </from>
              <to>
                <xdr:col>10</xdr:col>
                <xdr:colOff>1104900</xdr:colOff>
                <xdr:row>12</xdr:row>
                <xdr:rowOff>1038225</xdr:rowOff>
              </to>
            </anchor>
          </objectPr>
        </oleObject>
      </mc:Choice>
      <mc:Fallback>
        <oleObject progId="Acrobat Document" dvAspect="DVASPECT_ICON" shapeId="1216" r:id="rId234"/>
      </mc:Fallback>
    </mc:AlternateContent>
    <mc:AlternateContent xmlns:mc="http://schemas.openxmlformats.org/markup-compatibility/2006">
      <mc:Choice Requires="x14">
        <oleObject progId="Acrobat Document" dvAspect="DVASPECT_ICON" shapeId="1219" r:id="rId236">
          <objectPr defaultSize="0" autoPict="0" r:id="rId237">
            <anchor moveWithCells="1">
              <from>
                <xdr:col>10</xdr:col>
                <xdr:colOff>666750</xdr:colOff>
                <xdr:row>24</xdr:row>
                <xdr:rowOff>114300</xdr:rowOff>
              </from>
              <to>
                <xdr:col>10</xdr:col>
                <xdr:colOff>1238250</xdr:colOff>
                <xdr:row>24</xdr:row>
                <xdr:rowOff>600075</xdr:rowOff>
              </to>
            </anchor>
          </objectPr>
        </oleObject>
      </mc:Choice>
      <mc:Fallback>
        <oleObject progId="Acrobat Document" dvAspect="DVASPECT_ICON" shapeId="1219" r:id="rId236"/>
      </mc:Fallback>
    </mc:AlternateContent>
    <mc:AlternateContent xmlns:mc="http://schemas.openxmlformats.org/markup-compatibility/2006">
      <mc:Choice Requires="x14">
        <oleObject progId="Acrobat Document" dvAspect="DVASPECT_ICON" shapeId="1220" r:id="rId238">
          <objectPr defaultSize="0" autoPict="0" r:id="rId239">
            <anchor moveWithCells="1">
              <from>
                <xdr:col>10</xdr:col>
                <xdr:colOff>314325</xdr:colOff>
                <xdr:row>27</xdr:row>
                <xdr:rowOff>85725</xdr:rowOff>
              </from>
              <to>
                <xdr:col>10</xdr:col>
                <xdr:colOff>962025</xdr:colOff>
                <xdr:row>27</xdr:row>
                <xdr:rowOff>628650</xdr:rowOff>
              </to>
            </anchor>
          </objectPr>
        </oleObject>
      </mc:Choice>
      <mc:Fallback>
        <oleObject progId="Acrobat Document" dvAspect="DVASPECT_ICON" shapeId="1220" r:id="rId238"/>
      </mc:Fallback>
    </mc:AlternateContent>
    <mc:AlternateContent xmlns:mc="http://schemas.openxmlformats.org/markup-compatibility/2006">
      <mc:Choice Requires="x14">
        <oleObject progId="Documento" dvAspect="DVASPECT_ICON" shapeId="1224" r:id="rId240">
          <objectPr defaultSize="0" r:id="rId241">
            <anchor moveWithCells="1">
              <from>
                <xdr:col>11</xdr:col>
                <xdr:colOff>152400</xdr:colOff>
                <xdr:row>23</xdr:row>
                <xdr:rowOff>47625</xdr:rowOff>
              </from>
              <to>
                <xdr:col>11</xdr:col>
                <xdr:colOff>1076325</xdr:colOff>
                <xdr:row>23</xdr:row>
                <xdr:rowOff>742950</xdr:rowOff>
              </to>
            </anchor>
          </objectPr>
        </oleObject>
      </mc:Choice>
      <mc:Fallback>
        <oleObject progId="Documento" dvAspect="DVASPECT_ICON" shapeId="1224" r:id="rId240"/>
      </mc:Fallback>
    </mc:AlternateContent>
    <mc:AlternateContent xmlns:mc="http://schemas.openxmlformats.org/markup-compatibility/2006">
      <mc:Choice Requires="x14">
        <oleObject progId="Documento" dvAspect="DVASPECT_ICON" shapeId="1225" r:id="rId242">
          <objectPr defaultSize="0" autoPict="0" r:id="rId241">
            <anchor moveWithCells="1">
              <from>
                <xdr:col>11</xdr:col>
                <xdr:colOff>257175</xdr:colOff>
                <xdr:row>27</xdr:row>
                <xdr:rowOff>66675</xdr:rowOff>
              </from>
              <to>
                <xdr:col>11</xdr:col>
                <xdr:colOff>1009650</xdr:colOff>
                <xdr:row>27</xdr:row>
                <xdr:rowOff>628650</xdr:rowOff>
              </to>
            </anchor>
          </objectPr>
        </oleObject>
      </mc:Choice>
      <mc:Fallback>
        <oleObject progId="Documento" dvAspect="DVASPECT_ICON" shapeId="1225" r:id="rId242"/>
      </mc:Fallback>
    </mc:AlternateContent>
    <mc:AlternateContent xmlns:mc="http://schemas.openxmlformats.org/markup-compatibility/2006">
      <mc:Choice Requires="x14">
        <oleObject progId="Documento" dvAspect="DVASPECT_ICON" shapeId="1226" r:id="rId243">
          <objectPr defaultSize="0" autoPict="0" r:id="rId244">
            <anchor moveWithCells="1">
              <from>
                <xdr:col>11</xdr:col>
                <xdr:colOff>323850</xdr:colOff>
                <xdr:row>61</xdr:row>
                <xdr:rowOff>47625</xdr:rowOff>
              </from>
              <to>
                <xdr:col>11</xdr:col>
                <xdr:colOff>962025</xdr:colOff>
                <xdr:row>61</xdr:row>
                <xdr:rowOff>523875</xdr:rowOff>
              </to>
            </anchor>
          </objectPr>
        </oleObject>
      </mc:Choice>
      <mc:Fallback>
        <oleObject progId="Documento" dvAspect="DVASPECT_ICON" shapeId="1226" r:id="rId243"/>
      </mc:Fallback>
    </mc:AlternateContent>
    <mc:AlternateContent xmlns:mc="http://schemas.openxmlformats.org/markup-compatibility/2006">
      <mc:Choice Requires="x14">
        <oleObject progId="Documento" dvAspect="DVASPECT_ICON" shapeId="1227" r:id="rId245">
          <objectPr defaultSize="0" autoPict="0" r:id="rId246">
            <anchor moveWithCells="1">
              <from>
                <xdr:col>11</xdr:col>
                <xdr:colOff>323850</xdr:colOff>
                <xdr:row>86</xdr:row>
                <xdr:rowOff>47625</xdr:rowOff>
              </from>
              <to>
                <xdr:col>11</xdr:col>
                <xdr:colOff>952500</xdr:colOff>
                <xdr:row>86</xdr:row>
                <xdr:rowOff>523875</xdr:rowOff>
              </to>
            </anchor>
          </objectPr>
        </oleObject>
      </mc:Choice>
      <mc:Fallback>
        <oleObject progId="Documento" dvAspect="DVASPECT_ICON" shapeId="1227" r:id="rId245"/>
      </mc:Fallback>
    </mc:AlternateContent>
    <mc:AlternateContent xmlns:mc="http://schemas.openxmlformats.org/markup-compatibility/2006">
      <mc:Choice Requires="x14">
        <oleObject progId="Acrobat Document" dvAspect="DVASPECT_ICON" shapeId="1228" r:id="rId247">
          <objectPr defaultSize="0" autoPict="0" r:id="rId248">
            <anchor moveWithCells="1">
              <from>
                <xdr:col>10</xdr:col>
                <xdr:colOff>200025</xdr:colOff>
                <xdr:row>28</xdr:row>
                <xdr:rowOff>123825</xdr:rowOff>
              </from>
              <to>
                <xdr:col>10</xdr:col>
                <xdr:colOff>1123950</xdr:colOff>
                <xdr:row>28</xdr:row>
                <xdr:rowOff>695325</xdr:rowOff>
              </to>
            </anchor>
          </objectPr>
        </oleObject>
      </mc:Choice>
      <mc:Fallback>
        <oleObject progId="Acrobat Document" dvAspect="DVASPECT_ICON" shapeId="1228" r:id="rId247"/>
      </mc:Fallback>
    </mc:AlternateContent>
    <mc:AlternateContent xmlns:mc="http://schemas.openxmlformats.org/markup-compatibility/2006">
      <mc:Choice Requires="x14">
        <oleObject progId="AcroExch.Document.DC" dvAspect="DVASPECT_ICON" shapeId="1230" r:id="rId249">
          <objectPr defaultSize="0" autoPict="0" r:id="rId250">
            <anchor moveWithCells="1" sizeWithCells="1">
              <from>
                <xdr:col>10</xdr:col>
                <xdr:colOff>762000</xdr:colOff>
                <xdr:row>50</xdr:row>
                <xdr:rowOff>495300</xdr:rowOff>
              </from>
              <to>
                <xdr:col>10</xdr:col>
                <xdr:colOff>1257300</xdr:colOff>
                <xdr:row>50</xdr:row>
                <xdr:rowOff>819150</xdr:rowOff>
              </to>
            </anchor>
          </objectPr>
        </oleObject>
      </mc:Choice>
      <mc:Fallback>
        <oleObject progId="AcroExch.Document.DC" dvAspect="DVASPECT_ICON" shapeId="1230" r:id="rId249"/>
      </mc:Fallback>
    </mc:AlternateContent>
    <mc:AlternateContent xmlns:mc="http://schemas.openxmlformats.org/markup-compatibility/2006">
      <mc:Choice Requires="x14">
        <oleObject progId="AcroExch.Document.DC" dvAspect="DVASPECT_ICON" shapeId="1251" r:id="rId251">
          <objectPr defaultSize="0" r:id="rId252">
            <anchor moveWithCells="1" sizeWithCells="1">
              <from>
                <xdr:col>10</xdr:col>
                <xdr:colOff>180975</xdr:colOff>
                <xdr:row>15</xdr:row>
                <xdr:rowOff>257175</xdr:rowOff>
              </from>
              <to>
                <xdr:col>10</xdr:col>
                <xdr:colOff>1152525</xdr:colOff>
                <xdr:row>15</xdr:row>
                <xdr:rowOff>885825</xdr:rowOff>
              </to>
            </anchor>
          </objectPr>
        </oleObject>
      </mc:Choice>
      <mc:Fallback>
        <oleObject progId="AcroExch.Document.DC" dvAspect="DVASPECT_ICON" shapeId="1251" r:id="rId251"/>
      </mc:Fallback>
    </mc:AlternateContent>
    <mc:AlternateContent xmlns:mc="http://schemas.openxmlformats.org/markup-compatibility/2006">
      <mc:Choice Requires="x14">
        <oleObject progId="AcroExch.Document.DC" dvAspect="DVASPECT_ICON" shapeId="1252" r:id="rId253">
          <objectPr defaultSize="0" autoPict="0" r:id="rId252">
            <anchor moveWithCells="1" sizeWithCells="1">
              <from>
                <xdr:col>10</xdr:col>
                <xdr:colOff>0</xdr:colOff>
                <xdr:row>16</xdr:row>
                <xdr:rowOff>0</xdr:rowOff>
              </from>
              <to>
                <xdr:col>10</xdr:col>
                <xdr:colOff>971550</xdr:colOff>
                <xdr:row>16</xdr:row>
                <xdr:rowOff>628650</xdr:rowOff>
              </to>
            </anchor>
          </objectPr>
        </oleObject>
      </mc:Choice>
      <mc:Fallback>
        <oleObject progId="AcroExch.Document.DC" dvAspect="DVASPECT_ICON" shapeId="1252" r:id="rId253"/>
      </mc:Fallback>
    </mc:AlternateContent>
    <mc:AlternateContent xmlns:mc="http://schemas.openxmlformats.org/markup-compatibility/2006">
      <mc:Choice Requires="x14">
        <oleObject progId="AcroExch.Document.DC" dvAspect="DVASPECT_ICON" shapeId="1254" r:id="rId254">
          <objectPr defaultSize="0" autoPict="0" r:id="rId255">
            <anchor moveWithCells="1" sizeWithCells="1">
              <from>
                <xdr:col>10</xdr:col>
                <xdr:colOff>0</xdr:colOff>
                <xdr:row>20</xdr:row>
                <xdr:rowOff>0</xdr:rowOff>
              </from>
              <to>
                <xdr:col>10</xdr:col>
                <xdr:colOff>971550</xdr:colOff>
                <xdr:row>20</xdr:row>
                <xdr:rowOff>628650</xdr:rowOff>
              </to>
            </anchor>
          </objectPr>
        </oleObject>
      </mc:Choice>
      <mc:Fallback>
        <oleObject progId="AcroExch.Document.DC" dvAspect="DVASPECT_ICON" shapeId="1254" r:id="rId254"/>
      </mc:Fallback>
    </mc:AlternateContent>
    <mc:AlternateContent xmlns:mc="http://schemas.openxmlformats.org/markup-compatibility/2006">
      <mc:Choice Requires="x14">
        <oleObject progId="AcroExch.Document.DC" dvAspect="DVASPECT_ICON" shapeId="1255" r:id="rId256">
          <objectPr defaultSize="0" autoPict="0" r:id="rId257">
            <anchor moveWithCells="1" sizeWithCells="1">
              <from>
                <xdr:col>10</xdr:col>
                <xdr:colOff>0</xdr:colOff>
                <xdr:row>88</xdr:row>
                <xdr:rowOff>0</xdr:rowOff>
              </from>
              <to>
                <xdr:col>10</xdr:col>
                <xdr:colOff>971550</xdr:colOff>
                <xdr:row>89</xdr:row>
                <xdr:rowOff>76200</xdr:rowOff>
              </to>
            </anchor>
          </objectPr>
        </oleObject>
      </mc:Choice>
      <mc:Fallback>
        <oleObject progId="AcroExch.Document.DC" dvAspect="DVASPECT_ICON" shapeId="1255" r:id="rId256"/>
      </mc:Fallback>
    </mc:AlternateContent>
    <mc:AlternateContent xmlns:mc="http://schemas.openxmlformats.org/markup-compatibility/2006">
      <mc:Choice Requires="x14">
        <oleObject progId="AcroExch.Document.DC" dvAspect="DVASPECT_ICON" shapeId="1257" r:id="rId258">
          <objectPr defaultSize="0" autoPict="0" r:id="rId259">
            <anchor moveWithCells="1" sizeWithCells="1">
              <from>
                <xdr:col>10</xdr:col>
                <xdr:colOff>0</xdr:colOff>
                <xdr:row>42</xdr:row>
                <xdr:rowOff>0</xdr:rowOff>
              </from>
              <to>
                <xdr:col>10</xdr:col>
                <xdr:colOff>971550</xdr:colOff>
                <xdr:row>42</xdr:row>
                <xdr:rowOff>628650</xdr:rowOff>
              </to>
            </anchor>
          </objectPr>
        </oleObject>
      </mc:Choice>
      <mc:Fallback>
        <oleObject progId="AcroExch.Document.DC" dvAspect="DVASPECT_ICON" shapeId="1257" r:id="rId258"/>
      </mc:Fallback>
    </mc:AlternateContent>
  </oleObjects>
  <extLst>
    <ext xmlns:x14="http://schemas.microsoft.com/office/spreadsheetml/2009/9/main" uri="{CCE6A557-97BC-4b89-ADB6-D9C93CAAB3DF}">
      <x14:dataValidations xmlns:xm="http://schemas.microsoft.com/office/excel/2006/main" count="3">
        <x14:dataValidation type="list" allowBlank="1" showInputMessage="1" showErrorMessage="1" xr:uid="{00000000-0002-0000-0000-000000000000}">
          <x14:formula1>
            <xm:f>Hoja2!$C$3:$C$7</xm:f>
          </x14:formula1>
          <xm:sqref>E5:E91</xm:sqref>
        </x14:dataValidation>
        <x14:dataValidation type="list" allowBlank="1" showInputMessage="1" showErrorMessage="1" xr:uid="{7127DE63-5DBF-441F-95E9-AD1270137968}">
          <x14:formula1>
            <xm:f>Hoja2!$C$10:$C$13</xm:f>
          </x14:formula1>
          <xm:sqref>M5:M61 M63:M91</xm:sqref>
        </x14:dataValidation>
        <x14:dataValidation type="list" allowBlank="1" showInputMessage="1" showErrorMessage="1" xr:uid="{3A505168-4921-40E8-B750-3B8736150616}">
          <x14:formula1>
            <xm:f>Hoja2!$C$10:$C$14</xm:f>
          </x14:formula1>
          <xm:sqref>M62</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C3:C14"/>
  <sheetViews>
    <sheetView workbookViewId="0">
      <selection activeCell="C15" sqref="C15"/>
    </sheetView>
  </sheetViews>
  <sheetFormatPr baseColWidth="10" defaultRowHeight="15" x14ac:dyDescent="0.25"/>
  <sheetData>
    <row r="3" spans="3:3" x14ac:dyDescent="0.25">
      <c r="C3" t="s">
        <v>5</v>
      </c>
    </row>
    <row r="4" spans="3:3" x14ac:dyDescent="0.25">
      <c r="C4" t="s">
        <v>20</v>
      </c>
    </row>
    <row r="5" spans="3:3" x14ac:dyDescent="0.25">
      <c r="C5" t="s">
        <v>38</v>
      </c>
    </row>
    <row r="6" spans="3:3" x14ac:dyDescent="0.25">
      <c r="C6" t="s">
        <v>176</v>
      </c>
    </row>
    <row r="7" spans="3:3" x14ac:dyDescent="0.25">
      <c r="C7" t="s">
        <v>186</v>
      </c>
    </row>
    <row r="10" spans="3:3" x14ac:dyDescent="0.25">
      <c r="C10" t="s">
        <v>346</v>
      </c>
    </row>
    <row r="11" spans="3:3" x14ac:dyDescent="0.25">
      <c r="C11" t="s">
        <v>347</v>
      </c>
    </row>
    <row r="12" spans="3:3" x14ac:dyDescent="0.25">
      <c r="C12" t="s">
        <v>348</v>
      </c>
    </row>
    <row r="13" spans="3:3" x14ac:dyDescent="0.25">
      <c r="C13" t="s">
        <v>349</v>
      </c>
    </row>
    <row r="14" spans="3:3" x14ac:dyDescent="0.25">
      <c r="C14" t="s">
        <v>350</v>
      </c>
    </row>
  </sheetData>
  <pageMargins left="0.7" right="0.7" top="0.75" bottom="0.75" header="0.3" footer="0.3"/>
  <pageSetup orientation="portrait" horizontalDpi="90" verticalDpi="90"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8E9AF914DE39E5439DE635BD2775E56E" ma:contentTypeVersion="0" ma:contentTypeDescription="Crear nuevo documento." ma:contentTypeScope="" ma:versionID="081ac678be868f4db418a520c1259f4e">
  <xsd:schema xmlns:xsd="http://www.w3.org/2001/XMLSchema" xmlns:xs="http://www.w3.org/2001/XMLSchema" xmlns:p="http://schemas.microsoft.com/office/2006/metadata/properties" targetNamespace="http://schemas.microsoft.com/office/2006/metadata/properties" ma:root="true" ma:fieldsID="26ff3a126252e742cc2543983a566b0e">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39AAE34B-FD4A-4F77-897A-88C329A5AD91}"/>
</file>

<file path=customXml/itemProps2.xml><?xml version="1.0" encoding="utf-8"?>
<ds:datastoreItem xmlns:ds="http://schemas.openxmlformats.org/officeDocument/2006/customXml" ds:itemID="{E0C6D267-9CFC-439E-87C0-B81114803E2C}">
  <ds:schemaRefs>
    <ds:schemaRef ds:uri="http://schemas.microsoft.com/sharepoint/v3/contenttype/forms"/>
  </ds:schemaRefs>
</ds:datastoreItem>
</file>

<file path=customXml/itemProps3.xml><?xml version="1.0" encoding="utf-8"?>
<ds:datastoreItem xmlns:ds="http://schemas.openxmlformats.org/officeDocument/2006/customXml" ds:itemID="{84C46C2E-1771-48B9-9A49-78A93097A78D}">
  <ds:schemaRefs>
    <ds:schemaRef ds:uri="700ee3e3-d959-4cdf-8575-b6c39e720f36"/>
    <ds:schemaRef ds:uri="http://purl.org/dc/elements/1.1/"/>
    <ds:schemaRef ds:uri="http://schemas.openxmlformats.org/package/2006/metadata/core-properties"/>
    <ds:schemaRef ds:uri="http://www.w3.org/XML/1998/namespace"/>
    <ds:schemaRef ds:uri="http://schemas.microsoft.com/office/2006/documentManagement/types"/>
    <ds:schemaRef ds:uri="http://purl.org/dc/dcmitype/"/>
    <ds:schemaRef ds:uri="http://schemas.microsoft.com/office/infopath/2007/PartnerControls"/>
    <ds:schemaRef ds:uri="http://schemas.microsoft.com/office/2006/metadata/properties"/>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Hoja1</vt:lpstr>
      <vt:lpstr>Hoja2</vt:lpstr>
    </vt:vector>
  </TitlesOfParts>
  <Company>BCCR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Contrataciones administrativas 2020</dc:title>
  <dc:creator>SOLANO LOPEZ WILBERTH</dc:creator>
  <cp:lastModifiedBy>SOLANO LOPEZ WILBERTH FRANCISCO</cp:lastModifiedBy>
  <dcterms:created xsi:type="dcterms:W3CDTF">2020-02-20T19:44:20Z</dcterms:created>
  <dcterms:modified xsi:type="dcterms:W3CDTF">2021-07-22T18:02:54Z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0x0101008E9AF914DE39E5439DE635BD2775E56E</vt:lpwstr>
  </property>
  <property fmtid="{D5CDD505-2E9C-101B-9397-08002B2CF9AE}" pid="3" name="Order">
    <vt:lpwstr>734800.000000000</vt:lpwstr>
  </property>
  <property fmtid="{D5CDD505-2E9C-101B-9397-08002B2CF9AE}" pid="4" name="xd_ProgID">
    <vt:lpwstr/>
  </property>
  <property fmtid="{D5CDD505-2E9C-101B-9397-08002B2CF9AE}" pid="5" name="DocumentSetDescription">
    <vt:lpwstr/>
  </property>
  <property fmtid="{D5CDD505-2E9C-101B-9397-08002B2CF9AE}" pid="6" name="_SourceUrl">
    <vt:lpwstr/>
  </property>
  <property fmtid="{D5CDD505-2E9C-101B-9397-08002B2CF9AE}" pid="7" name="_SharedFileIndex">
    <vt:lpwstr/>
  </property>
  <property fmtid="{D5CDD505-2E9C-101B-9397-08002B2CF9AE}" pid="8" name="ComplianceAssetId">
    <vt:lpwstr/>
  </property>
  <property fmtid="{D5CDD505-2E9C-101B-9397-08002B2CF9AE}" pid="9" name="TemplateUrl">
    <vt:lpwstr/>
  </property>
  <property fmtid="{D5CDD505-2E9C-101B-9397-08002B2CF9AE}" pid="10" name="_ExtendedDescription">
    <vt:lpwstr/>
  </property>
  <property fmtid="{D5CDD505-2E9C-101B-9397-08002B2CF9AE}" pid="11" name="TriggerFlowInfo">
    <vt:lpwstr/>
  </property>
  <property fmtid="{D5CDD505-2E9C-101B-9397-08002B2CF9AE}" pid="12" name="xd_Signature">
    <vt:lpwstr/>
  </property>
</Properties>
</file>