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bccr.sharepoint.com/sites/SUGESE/institucionales/GestionAdministrativa/"/>
    </mc:Choice>
  </mc:AlternateContent>
  <xr:revisionPtr revIDLastSave="2393" documentId="13_ncr:1_{81E195E6-4F5F-4FC3-819F-2BE2E72D0124}" xr6:coauthVersionLast="47" xr6:coauthVersionMax="47" xr10:uidLastSave="{EA4140DC-8491-4A31-9F5E-1A62CE48F9C9}"/>
  <bookViews>
    <workbookView xWindow="23340" yWindow="4140" windowWidth="28800" windowHeight="15370" tabRatio="595" xr2:uid="{00000000-000D-0000-FFFF-FFFF00000000}"/>
  </bookViews>
  <sheets>
    <sheet name="Detalle" sheetId="1" r:id="rId1"/>
    <sheet name="Hoja1" sheetId="2" state="hidden" r:id="rId2"/>
  </sheet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4" i="1" l="1"/>
  <c r="C1" i="1" l="1"/>
  <c r="E1" i="1" l="1"/>
</calcChain>
</file>

<file path=xl/sharedStrings.xml><?xml version="1.0" encoding="utf-8"?>
<sst xmlns="http://schemas.openxmlformats.org/spreadsheetml/2006/main" count="871" uniqueCount="514">
  <si>
    <t>Procesos de Contratación Administrativa Sugese 2025</t>
  </si>
  <si>
    <t>Cuenta Presupuestaria</t>
  </si>
  <si>
    <t>Nombre de la contratación</t>
  </si>
  <si>
    <t>Año</t>
  </si>
  <si>
    <t>Estatus</t>
  </si>
  <si>
    <t>Contrato</t>
  </si>
  <si>
    <t xml:space="preserve">Proceso </t>
  </si>
  <si>
    <t>Monto adjudicado</t>
  </si>
  <si>
    <t>Adjudicado a</t>
  </si>
  <si>
    <t>Pago</t>
  </si>
  <si>
    <t>Factura #</t>
  </si>
  <si>
    <t>Acta/Solicitud Sicop</t>
  </si>
  <si>
    <t>Solicitud de Pago</t>
  </si>
  <si>
    <t>Analista</t>
  </si>
  <si>
    <t>Provisional</t>
  </si>
  <si>
    <t>Definitiva</t>
  </si>
  <si>
    <t>FINIQUITOS 2026</t>
  </si>
  <si>
    <t>1.04.04.04</t>
  </si>
  <si>
    <t>Gestion de Redes sociales - SUGESE-2026. Segun el Contrato # 2024LY-000007-0004900001</t>
  </si>
  <si>
    <t xml:space="preserve"> 2024LY-000007-0004900001</t>
  </si>
  <si>
    <t>1.03.01.01</t>
  </si>
  <si>
    <t>SERVICIO DE PRE-PRODUCCIÓN, PRODUCCIÓN Y POST-PRODUCCIÓN DE
SPOT PUBLICITARIO (TELEVISIÓN, RADIO, PRENSA ESCRITA Y/O DIGITAL,
PARA MEDIOS EXTERIORES)</t>
  </si>
  <si>
    <t>LAS TRES LETRAS DE GENESIS</t>
  </si>
  <si>
    <t>Producción y difusión de podcast (desarrollo de guión,
locación de estudio, locución, edición, plataforma digital para
su difusión, etc).Producción de nueve episodios de
Videopodcast Voces, Superintendencias Supen, Sugeval y
Sugese.</t>
  </si>
  <si>
    <t>1.07.01.04</t>
  </si>
  <si>
    <t>Inscripción del funcionario Tomas Soley Perez superintendente de la SUGESE al Programa Capacitación y Análisis de la Situación y las Perspectivas Económicas de Costa Rica 2025, iniciara el 10 de febrero al 19 de noviembre del 2026, lo organizara Los concejeros Económicos y Financieros, S.A / CEFSA, de forma Virtual y Presencial</t>
  </si>
  <si>
    <t>En Eejcución</t>
  </si>
  <si>
    <t>1.07.01.02</t>
  </si>
  <si>
    <t>Atencion a la Conferencia de Prensa en Conjunto el dia 12 de febrero del 2026, en la ODMs</t>
  </si>
  <si>
    <t>2025LD-000015-0004900001</t>
  </si>
  <si>
    <t>EVENTOS BRAGAR S.A.</t>
  </si>
  <si>
    <t>Programa Anual de capacitación para brigadas de emergencias primer respondedor en emergencias- Brigadista, impartido por SOLASH</t>
  </si>
  <si>
    <t>En proceso de contratación</t>
  </si>
  <si>
    <t>SOLASH</t>
  </si>
  <si>
    <t>2025PX-000362-0004900001</t>
  </si>
  <si>
    <t>Suscripción impresa con La Nación y El Financiero para el año 2026,  del tercer año de prórroga. Suscripción impresa con La Nación y El Financiero para el año 2026,  del tercer año de prórroga.
Según el contrato 2024Ld-000006-0004900001</t>
  </si>
  <si>
    <t>2.99.03.02</t>
  </si>
  <si>
    <t>2024LD-000006-0004900001</t>
  </si>
  <si>
    <t>Grupo Nacion GN, S.A</t>
  </si>
  <si>
    <t>FALTA ACTA MANUAL</t>
  </si>
  <si>
    <t>Suscripción impresa con el periódico la Republica para el año 2025, del tercer año de prórroga.</t>
  </si>
  <si>
    <t>PROPERIODICOS LIMITADA</t>
  </si>
  <si>
    <t>Suscripción impresa del diario Extra para el año 2026, del tercer año de prórroga.</t>
  </si>
  <si>
    <t>GRUPO EXTRA</t>
  </si>
  <si>
    <t>1.03.07</t>
  </si>
  <si>
    <t>Adquisión de Licencias Zoom (PAR1-PRO-BASE-NH1YZoom Meetings  y Zoom PAR1-WEB-500-FL1YVideo Webinar 500 - Annually</t>
  </si>
  <si>
    <t>Servicio  de Controles Video técnicos por concepto  de monitoreo de medios de comunicación, Prorroga año 2</t>
  </si>
  <si>
    <t>2024LE-000007-0004900001</t>
  </si>
  <si>
    <t>N.A</t>
  </si>
  <si>
    <t>Servicios de investigación de mercado mediante focus group
(mínimo 12 personas por grupo) y mistery shopper ya sea en
entrevista telefónica, por correo o presencial en la GAM), por
año. Debe incluir instalaciones apropiadas para realización de
focus groups en la GAM, alimentación e incentivo para
participantes.</t>
  </si>
  <si>
    <t>2024LY-000007-0004900001</t>
  </si>
  <si>
    <t>Inscripción de la funcionaria Ligia Duran Morales en el curso "Especialidad en Inteligencia de Negocios con Power BI", en forma Hibrida, por Inversiones Grow UP</t>
  </si>
  <si>
    <t>2025PX-000148-0004900001</t>
  </si>
  <si>
    <t>Inversiones Grow Up</t>
  </si>
  <si>
    <t>Especialidad en Python para Ciencia de Datos   impartido por Grow Up para los funcionarios Rodrigo Briceño Chamorro y Liley Portilla Navarro.</t>
  </si>
  <si>
    <t>Especialidad en Inteligencia de Negocios con Power BI IMPARTIDA POR Grow Up cuyos participantes son Karen Montoya, Dayana Cerdas Sossa Susana Calderón Pérez y Paula Jiménez Murillo</t>
  </si>
  <si>
    <t>Advanced Leaarning</t>
  </si>
  <si>
    <t xml:space="preserve">INSCRIPCIÓN DE CELIA GONZALEZ HAUG, AL CURSO PERSPECTIVAS ECONÓMICAS Y FINANCIERAS, MODALIDAD VIRTUAL: SESIONES VIRTUALES MENSUALES DE ANÁLISIS DE LA COYUNTURA ECONÓMICA Y FINANCIERA, GRABACIÓN (VIDEO Y AUDIO) Y LA PRESENTACIÓN EMPLEADA EN LA SESIÓN VIRTUAL. INICIO 11 DE FEBRERO DE 9:00 AM FINALIZACIÓN 16 DE DICIEMBRE DEL 2026. IMPARTIDO POR LA EMPRESA FCS DE CENTROAMERICA SOCIEDAD ANONIMA </t>
  </si>
  <si>
    <t>FCS DE CENTROAMÉRICA S.A</t>
  </si>
  <si>
    <t>Organización, desarrollo y ejecución de eventos corporativos bajo la modalidad BTL. Se debe tomar como base un evento de 30 personas, con localidad en el Gran Área Metropolitana (GAM), alimentación completa (dos coffee break y almuerzo), producción (imagen corporativa), decoración (arreglo floral para pódium), maestro de ceremonias, transmisión streaming para plataformas digitales y redes sociales, equipo de audio y video y dos edecanes. Reunión Global Money Week y charlas para colegiales para Sugeval - Supen- Sugese - Conassif</t>
  </si>
  <si>
    <t>Capacitación congreso prevención de lavado de activos y financiamiento al terrorismo, el cual fue gestionado el año 2025, no obstante, debido a un error por parte del contratista, la moneda de la oferta fue presentada en colones y lo correcto era en dólares. Por tal motivo el monto cancelado al contratista fue menor al costo real del curso. El costo real eran USD 280,5 y se cancelaron CRC 280,5</t>
  </si>
  <si>
    <t>2025PX-000231-0004900001</t>
  </si>
  <si>
    <t>Asociación Bancaria Costarricense.</t>
  </si>
  <si>
    <t>Inscripción en la actividad de capacitación denominada Copilot en Microsoft Excel, donde participan Alejandro Rodríguez, Ericka Villarreal, Juan Carlos Saborío, Patricia Lizano, Heidy Torres, Karol Vindas, Hernán Fonseca, Wilberth Solano, impartido por Advance Leraning, la fecha de inicio el 3 al 12 de febrero, en forma virtual.</t>
  </si>
  <si>
    <t>1,04,05</t>
  </si>
  <si>
    <t>CONTRATACIÓN DE UNA EMPRESA ESPECIALISTA EN SOLUCIONES DIGITALES PARA SITIOS WEB QUE REALICE UN DIAGNÓSTICO DEL DISEÑO DE EXPERIENCIA (UX) Y DE INTERFAZ (UI) A LOS SITIOS WEB (RESPONSIVE) DE LA SUPERINTENDENCIA GENERAL DE VALORES (SUGEVAL) Y LA SUPERINTENDENCIA GENERAL DE SEGUROS (SUGESE)</t>
  </si>
  <si>
    <t>ARWEB SOCIEDAD ANÓNIMA</t>
  </si>
  <si>
    <t>Nancy Fernandez Gutierrez.</t>
  </si>
  <si>
    <t>Felipe Arce Cubillo.</t>
  </si>
  <si>
    <t>Alejandra Agüero Aguilar.</t>
  </si>
  <si>
    <t>Wendy  Bermudez Cubillo.</t>
  </si>
  <si>
    <t>Ricardo Obando Díaz.</t>
  </si>
  <si>
    <t>Ileana Valverde Cordero.</t>
  </si>
  <si>
    <t>Greddy Chinchilla Cascante.</t>
  </si>
  <si>
    <t>Alejandra Mora Díaz</t>
  </si>
  <si>
    <t>1.07.02</t>
  </si>
  <si>
    <t>1.04.04</t>
  </si>
  <si>
    <t>Diseño y producción de la memoria institucional para las
Superintendencias Financieras y el BCCR.</t>
  </si>
  <si>
    <t>Inscripción de Henry Meoño Castro al Foro de Talento Humano, en forma presencial en el Hotel Crowne Plaza, el día 12 de marzo, impartido por la Asociación Cámara de Industrias de Costa Rica.</t>
  </si>
  <si>
    <t>Asociación Cámara de Industrias de Costa Rica.</t>
  </si>
  <si>
    <t>ervicio de alimentación para un coffee break para atender una reunión de alto nivel de GAFILAT, relacionada con el proceso de Evaluación Mutua que se realizará en Costa Rica, que se realizara el 4 de marzo, en el edificio de la ODMs</t>
  </si>
  <si>
    <t>2024LD-000020-0004900001</t>
  </si>
  <si>
    <t>P14</t>
  </si>
  <si>
    <t>7122026000000024</t>
  </si>
  <si>
    <t>392026131000003</t>
  </si>
  <si>
    <t>Ejecutado</t>
  </si>
  <si>
    <t>P16</t>
  </si>
  <si>
    <t>7122026000000022</t>
  </si>
  <si>
    <t>392026131000002</t>
  </si>
  <si>
    <t>Compra de tres tiquetes aéreos para la participación de  Tomas Soley Perez (Superintendente), Ana Cecilia Castro Chacón, (Analista de Normativa y Autorizaciones), Jose Pablo Mena Villegas,(Abogado Asesoría Jurídica),para la asistencia de la SUGESE para asistir a la segunda semana de Mercados Financieros de la Organización para la Cooperación y Desarrollo Económicos (OCDE), a efectuarse del 2 al 6 de marzo de 2026 en la sede de dicha Organización en Paris.</t>
  </si>
  <si>
    <t>VIAJES EJECUTIVOS MUNDIALES</t>
  </si>
  <si>
    <t>LAS TRES LETRAS DEL GENESIS</t>
  </si>
  <si>
    <t>1.04.04.01</t>
  </si>
  <si>
    <t>Solicitud de pago complementario al pedido 4550003580 del proceso de contratación número 2025PX-000231-0004900001 Inscripción en actividad de capacitación congreso prevención de lavado de activos y financiamiento al terrorismo, el cual fue gestionado el año 2025, no obstante, debido a un error por parte del contratista, la moneda de la oferta fue presentada en colones y lo correcto era en dólares. Por tal motivo el monto cancelado al contratista fue menor al costo real del curso. El costo real eran USD 280,5 y se cancelaron CRC 280,5.</t>
  </si>
  <si>
    <t>Servicio de pruebas de esfuerzo y DEXA para los brigadistas de la SUGESE, para los funcionarios Wilberth Francisco Solano López, Wilberth Francisco Solano López, Siviany Gerardo Araya Vargas y Marianela Serrano Romero</t>
  </si>
  <si>
    <t>SOLUMED</t>
  </si>
  <si>
    <t>1.04.01</t>
  </si>
  <si>
    <t>N/A</t>
  </si>
  <si>
    <t>P11
P12</t>
  </si>
  <si>
    <t xml:space="preserve">10000238922
10000238919
</t>
  </si>
  <si>
    <t>1.05.03.02</t>
  </si>
  <si>
    <t>ACTA DE RECIBO DE SERVICIO DEFINITIVA N.º 4-2026
ACTA DE RECIBO DE SERVICIO DEFINITIVA N.º 5-2026</t>
  </si>
  <si>
    <t>2026PX-000012-0004900001</t>
  </si>
  <si>
    <t>P20</t>
  </si>
  <si>
    <t>ACTA DE RECIBO DE SERVICIO DEFINITIVA N.º 6-2026</t>
  </si>
  <si>
    <t>P22</t>
  </si>
  <si>
    <t>7122026000000044</t>
  </si>
  <si>
    <t>392026131000007</t>
  </si>
  <si>
    <t>P23</t>
  </si>
  <si>
    <t>7122026000000054</t>
  </si>
  <si>
    <t>392026131000008</t>
  </si>
  <si>
    <t>2026PX-000001-0004900001</t>
  </si>
  <si>
    <t>Inscripción en la actividad de capacitación denominada Prompt en Microsoft  365 Copilot donde participan Alejandro Rodríguez, Ericka Villarreal, Juan Carlos Saborío, Gabriela Freer, Olga Joya, Allan Retana, Andrea Carranza, Wilberth Solano, impartido por Advance Leraning, la fecha de inicio del 19 al 26 de febrero, en forma virtual</t>
  </si>
  <si>
    <t>1.04.99</t>
  </si>
  <si>
    <t>Servicios de traducción simultánea para reunión Sugese-MNK</t>
  </si>
  <si>
    <t>2022LA-000028-0004900001</t>
  </si>
  <si>
    <t>INVERSIONES CYNDISA SOCIEDAD ANONIMA</t>
  </si>
  <si>
    <t>P29</t>
  </si>
  <si>
    <t>7122026000000079</t>
  </si>
  <si>
    <t>392026131000011</t>
  </si>
  <si>
    <t>7132026000000035-</t>
  </si>
  <si>
    <t>2026PX-000017-0004900001</t>
  </si>
  <si>
    <t>1.01.99</t>
  </si>
  <si>
    <t>Planificación y ejecución de participación en stands
informativos, por ejemplo, Expoconstrucción, Expomóvil,
Expocasa, kioscos en centro comerciales, etc. Incluye derecho
de participación, montaje y desmontaje del stand (con
dimensiones de al menos 6x3mts, durante 5 días) mobiliario,
acceso a internet, parqueos, limpieza, diseño gráfico del
stand, credenciales y demás necesidades relacionadas con
este tipo de actividades de difusión y educación y adquirido
directamente con la organización de los eventos.
Participación en Expomóvil 2026, SUGESE,SUGEVAL y SUPEN</t>
  </si>
  <si>
    <t>2026LD-000004-0004900001</t>
  </si>
  <si>
    <t>Alimentacion para la atencion, de la reunion del Comite de Seguros, a celebrarse los días 10 y 11 de marzo de 2026 en las instalaciones del Banco Central de Costa Rica ( ODM )</t>
  </si>
  <si>
    <t>EVENTOS BRAGAR SOCIEDAD ANONIMA</t>
  </si>
  <si>
    <t>P27</t>
  </si>
  <si>
    <t>7122026000000089</t>
  </si>
  <si>
    <t>392026131000013</t>
  </si>
  <si>
    <t>2026Px-000004-0004900001</t>
  </si>
  <si>
    <t>P31</t>
  </si>
  <si>
    <t>7122026000000064</t>
  </si>
  <si>
    <t>392026131000014</t>
  </si>
  <si>
    <t>Organización, desarrollo y ejecución de eventos corporativos bajo la modalidad BTL. Se debe tomar como base un evento de 30 personas, con localidad en el Gran Área Metropolitana (GAM), alimentación completa (dos coffee break y almuerzo), producción (imagen corporativa), decoración (arreglo floral para pódium), maestro de ceremonias, transmisión streaming para plataformas digitales y redes sociales, equipo de audio y video y dos edecanes. Eventos Sugese Comité de Seguros.</t>
  </si>
  <si>
    <t>LAS TRES LETRAS DEL GENESIS SOCIEDAD ANONIMA</t>
  </si>
  <si>
    <t>P32</t>
  </si>
  <si>
    <t>7122025000000845</t>
  </si>
  <si>
    <t>392025131000085</t>
  </si>
  <si>
    <t>P18</t>
  </si>
  <si>
    <t>7122025000000008</t>
  </si>
  <si>
    <t>392026131000006</t>
  </si>
  <si>
    <t>713202600000002-1</t>
  </si>
  <si>
    <t>Inscripción de Joselyn Morera Solano y  Cristina Araujo Serranoal, al Curso Finanzas para no finacistas, en forma virtual, los días 19 y 26 de mayo y 16 de junio, impartido por la Asociación Cámara de Industrias de Costa Rica.</t>
  </si>
  <si>
    <t>2026Px-000006-0004900001</t>
  </si>
  <si>
    <t>P30</t>
  </si>
  <si>
    <t>7122026000000092</t>
  </si>
  <si>
    <t>392026131000012</t>
  </si>
  <si>
    <t>713202600000003-9</t>
  </si>
  <si>
    <t>CEFSA</t>
  </si>
  <si>
    <t>1.03.02.01</t>
  </si>
  <si>
    <t>Diseño y confección de materiales corporativos promocionales
tales como libretas, lapiceros, bolsas de tela, etc. Se debe
tomar como base 100 unidades de lapiceros, con impresión de
dos logos a full color. Materiales promocionales Expomóvil</t>
  </si>
  <si>
    <t xml:space="preserve"> INTERHAND</t>
  </si>
  <si>
    <t>P34</t>
  </si>
  <si>
    <t>7122026000000114</t>
  </si>
  <si>
    <t>392026131000016</t>
  </si>
  <si>
    <t>7132026000000050-</t>
  </si>
  <si>
    <t>Inscripción de los funcionarios Ruben Campos Aguilar / Juan Saborio Rojas, al Curso Gestion de Activos y Pasivos (ALM), en forma virtual, del 20 al 22 de abril del 2026, impartido por PRS Prime Re Solutions.</t>
  </si>
  <si>
    <t>PRS Prime Re solutions</t>
  </si>
  <si>
    <t>CONTRATACIÓN DE SERVICIOS DE TRADUCCIÓN ESCRITA E INTERPRETACIÓN SIMULTANEA POR MEDIO DE INTERPRETES OFICIALES (ESPAÑOL-INGLÉS / INGLÉS-ESPAÑOL), PARA EL CONASSIF, (ODMs), SUPERINTENDECIA GENERAL DE VALORES (SUGEVAL), SUPERINTENDENCIA GENERAL DE SEGUROS (SUGESE), SUPERINTENDENCIA DE PENSIONES (SUPEN), SUPERINTENDENCIA GENERAL DE ENTIDADES FINANCIERAS (SUGEF) BAJO LA MODALIDAD SEGÚN DEMANDA POR UN AÑO CON POSIBILIDAD DE PRÓRROGAS DE HASTA UN MÁXIMO DE CUATRO AÑOS.</t>
  </si>
  <si>
    <t>P37</t>
  </si>
  <si>
    <t>7122026000000124</t>
  </si>
  <si>
    <t>392026131000017</t>
  </si>
  <si>
    <t>7132026000000059-</t>
  </si>
  <si>
    <t>P38</t>
  </si>
  <si>
    <t>7122026000000121</t>
  </si>
  <si>
    <t>392026091000006</t>
  </si>
  <si>
    <t xml:space="preserve">Servicio de alimentación para atender el del evento del 14 de abril de 2026 en el Auditorio ODM del Banco Central de Costa Rica, así como la posterior Asamblea de Assal a realizarse el 17 de abril en las oficinas de la Sugese, dada la participación de autoridades, expertos y representantes internacionales del ámbito de la supervisión de seguros.
</t>
  </si>
  <si>
    <t>Servicio de alimentación para un coffee break para atender la actividad de divulgación del cierre de los proyectos del GRMA que se realizará en Costa Rica, el 30 de abril, en el edificio de la ODMs</t>
  </si>
  <si>
    <t>2.99.04.01</t>
  </si>
  <si>
    <t>Elaboracion de camisas Institucionales, para la participacion en la Expomovil.</t>
  </si>
  <si>
    <t>2025LD-000029-0004900001</t>
  </si>
  <si>
    <t>Servicios de traducción simultánea para evento del 14 al 16 de abril del 2026, por concepto de conferencia de alto nivel ASSAL - FSI - IAIS.</t>
  </si>
  <si>
    <t>NVERSIONES CYNDISA SOCIEDAD ANONIMA</t>
  </si>
  <si>
    <t>7122026000000099</t>
  </si>
  <si>
    <t>392026131000015-</t>
  </si>
  <si>
    <t>7132026000000043-</t>
  </si>
  <si>
    <t>P45</t>
  </si>
  <si>
    <t>7122026000000127</t>
  </si>
  <si>
    <t>392026131000018</t>
  </si>
  <si>
    <t>7132026000000056-</t>
  </si>
  <si>
    <t>P39</t>
  </si>
  <si>
    <t>7122026000000070</t>
  </si>
  <si>
    <t>392026131000009</t>
  </si>
  <si>
    <t>7132026000000034-</t>
  </si>
  <si>
    <t>P42</t>
  </si>
  <si>
    <t>7122026000000160</t>
  </si>
  <si>
    <t>0392026131000020</t>
  </si>
  <si>
    <t>7132026000000066-</t>
  </si>
  <si>
    <t>Suscripcion de Giovanny Brenes Valverde y Wilberth Solano Lopez, para la participacion del I Congreso de Compras Pulicas, en forma presencial, en el hotel  Crown, el dia 28 de abril, impartido por OVA Commercial Logistics SRL</t>
  </si>
  <si>
    <r>
      <t>​</t>
    </r>
    <r>
      <rPr>
        <sz val="11"/>
        <color rgb="FF000000"/>
        <rFont val="Tahoma"/>
        <family val="2"/>
      </rPr>
      <t>OVA Commercial Logistics SRL</t>
    </r>
  </si>
  <si>
    <t>1,04,99</t>
  </si>
  <si>
    <t>Servicio fotográfico digital profesional. Mínimo una hora de servicio y
30 fotografías editadas para Sugese</t>
  </si>
  <si>
    <r>
      <t>2024LY-000007-0004900001​</t>
    </r>
    <r>
      <rPr>
        <sz val="11"/>
        <color rgb="FF000000"/>
        <rFont val="Calibri"/>
        <family val="2"/>
        <scheme val="minor"/>
      </rPr>
      <t> </t>
    </r>
  </si>
  <si>
    <t>Suscripcion de la funcionaria Maria de los Angeles Cambronero Arias, a la capacitacion al curso Climate and Biodiversity, impartido por Toronto Centre, del 8 al 12 de junio, de forma Virtual.</t>
  </si>
  <si>
    <t>Toronto Centre</t>
  </si>
  <si>
    <t>TRAJES EJECUTIVO DEL FORO S.A</t>
  </si>
  <si>
    <t>infrutuosa</t>
  </si>
  <si>
    <t>Servicio de prueba de  DEXA para el brigadista de la SUGESE, para el funcionario Alexander Morales Hidalgo.</t>
  </si>
  <si>
    <t>2025LD-00105-004900001</t>
  </si>
  <si>
    <t>2026PX-000074-0004900001</t>
  </si>
  <si>
    <t>Servicio de alimentación de almuerzo para atender el del evento del 30 de abril de 2026 en el Auditorio ODM del Banco Central de Costa Rica, así como la posterior Asamblea de Assal, realizada el 17 de abril en las oficinas de la Sugese, dada la participación de autoridades, expertos y representantes internacionales del ámbito de la supervisión de seguros.</t>
  </si>
  <si>
    <t>P47</t>
  </si>
  <si>
    <t xml:space="preserve">	7122026000000195</t>
  </si>
  <si>
    <t>392026131000024</t>
  </si>
  <si>
    <t>AUN NO SE TIENE ESTA INFO</t>
  </si>
  <si>
    <t>2026PX-000002-0004900001</t>
  </si>
  <si>
    <t>P49</t>
  </si>
  <si>
    <t>7122026000000179</t>
  </si>
  <si>
    <t>392026131000021-</t>
  </si>
  <si>
    <t>7132026000000088-</t>
  </si>
  <si>
    <t>P54</t>
  </si>
  <si>
    <t>7122026000000071</t>
  </si>
  <si>
    <t>392026131000010</t>
  </si>
  <si>
    <t>7132026000000067-</t>
  </si>
  <si>
    <t>Servicio de traduccion de Documento Institucional. Informe de FSI-IAIS titulado «La próxima generación de supervisión de seguros: Recursos para el futuro"</t>
  </si>
  <si>
    <t>​​2022LA-000028-0004900001​ </t>
  </si>
  <si>
    <t>​​INVERSIONES CYNDISA SOCIEDAD ANONIMA </t>
  </si>
  <si>
    <t>B</t>
  </si>
  <si>
    <t>1.07.01,04</t>
  </si>
  <si>
    <t>Inscripción de los funcionarios  de Ruben Campos Aguilar ( Presencial), Jose David Salazar /Heidy Torres Lopez / Allan Retana Fernandez / Rolando Zuñiga Gonzalez ( Virtual )al Congreso Prevención de Lavado de Activos y Financiamiento al Terrorismo, en forma Presencial en el Intercontinental, los días 23 y 24 de julio, impartido por la Asociación Bancaria Costarricense.</t>
  </si>
  <si>
    <t>P51</t>
  </si>
  <si>
    <t>7122026000000209</t>
  </si>
  <si>
    <t>392026131000026</t>
  </si>
  <si>
    <t>7132026000000093-</t>
  </si>
  <si>
    <t>P55</t>
  </si>
  <si>
    <t>7122026000000204</t>
  </si>
  <si>
    <t>392026131000025</t>
  </si>
  <si>
    <t>CENFOTEC</t>
  </si>
  <si>
    <t>Inscripcion de tres funcionarios de la SUGESE Cinthya Acuña, Ana Cecilia Castro, Ericka Villarreal y Celia González, al curso de Canvas, en forma virtual, del 16 de junio al 6 de julio del 20026, impartido por CENFOTEC.</t>
  </si>
  <si>
    <t>1,04,04</t>
  </si>
  <si>
    <t>Servicio de consultoría en transformación digital.</t>
  </si>
  <si>
    <t>2024LD-000078-0004900001</t>
  </si>
  <si>
    <t>​​LATAM TRAINING &amp; SOLUTIONS SOCIEDAD ANONIMA </t>
  </si>
  <si>
    <t>1,03,03</t>
  </si>
  <si>
    <t>Compra de Folder y Soobres Institucionales Logotipo Actual</t>
  </si>
  <si>
    <t>2024LD-000057-0004900001</t>
  </si>
  <si>
    <t>​La Nacion Sociedad Anónima</t>
  </si>
  <si>
    <t>P59</t>
  </si>
  <si>
    <t>7122026000000238</t>
  </si>
  <si>
    <t>392026131000028</t>
  </si>
  <si>
    <t>7132026000000108-</t>
  </si>
  <si>
    <t>5.99.03.04</t>
  </si>
  <si>
    <t>Prórroga cuarto año para soporte y actualización de 5 licencias Team Mate + según el contrato en SICOP #2023LD-000035-000490001, para el uso de la SUGESE.</t>
  </si>
  <si>
    <t>2023LD-000035-000490001</t>
  </si>
  <si>
    <t>​​​Price Waterhouse Coopers / Global Advisory Solutions​​ </t>
  </si>
  <si>
    <t xml:space="preserve">Inscrpcion de la funcionaria Stephanie Siles Salguero, a la capacitacion de Pawer BI, enforma virtual, desde 4 de junio al 3 de setiembre, impartido por el colegio de contadores Publicos.
</t>
  </si>
  <si>
    <t>Colegio de Contadores Públicos</t>
  </si>
  <si>
    <t>P58</t>
  </si>
  <si>
    <t>7122026000000180</t>
  </si>
  <si>
    <t>392026131000022</t>
  </si>
  <si>
    <t>7132026000000112-</t>
  </si>
  <si>
    <t>P60</t>
  </si>
  <si>
    <t>7122026000000235</t>
  </si>
  <si>
    <t>392026131000027</t>
  </si>
  <si>
    <t>7132026000000111-</t>
  </si>
  <si>
    <t>713202500000041-</t>
  </si>
  <si>
    <t>​​2022LA-000028-0004900001 </t>
  </si>
  <si>
    <t>​INVERSIONES CYNDISA SOCIEDAD ANONIMA</t>
  </si>
  <si>
    <t>Servicio de Traduccion Simultánea para la Reunion de asegurados SAGICOR</t>
  </si>
  <si>
    <t>5.01.03</t>
  </si>
  <si>
    <t>2026PX-000103-0004900001</t>
  </si>
  <si>
    <t>P64</t>
  </si>
  <si>
    <t>E001-364</t>
  </si>
  <si>
    <t>7122026000000254</t>
  </si>
  <si>
    <t>392026131000030</t>
  </si>
  <si>
    <t>7132026000000119-</t>
  </si>
  <si>
    <t>Inscripcion de 25 funcionarios (Harlams Ocampo, Alejandro Rojas, Jose Pablo Mena, Lucía Carro, Cristina Araujo, German Rodriguez, María de los Ángeles Cambronero, Juan Carlos Saborio, Ana Cecilia Castro, Cinthya Acuña, Jorge Alfaro, Alejandro Rodríguez, Marianela Serrano, Gabriela Freer, Karol Vindas, Susana Calderon, Patricia Lizano, Rodrigo Briceño, Allan Retana, Andrea Carranza, Henry Meoño, Wilberth Solano, Sindy Mendez,Yamileth Roldan, Oscar Vasquez Vásquez) a la capacitacion Taller: Liderazgo Transformacional: incremente la Productividad, la confianza y la colaboración, en forma Presencial, del 10 de junio al 31 de agosto del 2026, impartido por LEADERSHIP TECHNOLOGIES COSTA RICA S.A.</t>
  </si>
  <si>
    <t> ​​LEADERSHIP TECHNOLOGIES COSTA RICA S.A</t>
  </si>
  <si>
    <t>Inscrpcion de 4 funcionarios (Yamileth Roldan SantaMaria-Andrea Carranza Vargas-Nuria Cubias Caceres-Alejandro Rodriguez Solis) a la capacitacion de Especializado de Automatizacion de Proceso, en forma virtual, realizada por Growup, los dias 10 de junio al 31 de agosto del 2026.</t>
  </si>
  <si>
    <t>GROW UP</t>
  </si>
  <si>
    <t>Se requiere la adquisición de dos tiquetes aéreos para la participación de las personas funcionarias Andrea Carranza Vargas y Oscar Vázquez Vargas, en representación de la SUGESE, con el fin de asistir a la Reunión Plenaria y a las sesiones de los Grupos de Trabajo del GAFILAT.
Dicha actividad se llevará a cabo del 14 al 17 de julio de 2026, en la ciudad de Perú.</t>
  </si>
  <si>
    <t>1.07.01.06</t>
  </si>
  <si>
    <t>2026LE-000002-0004900001</t>
  </si>
  <si>
    <t>CARAVANA INTERNACIONAL S.A</t>
  </si>
  <si>
    <t>2.02.03</t>
  </si>
  <si>
    <t>Compra de Café, crema y azúcar para atención de actividades oficiales de la SUGESE, Correspondiente a la prórroga del año #3 el contrato 2024ld-000036-0004900001</t>
  </si>
  <si>
    <t>2024ld-000036-0004900001</t>
  </si>
  <si>
    <t>Adquision  de 8 Radios de Comunicacion para el uso Institucional (SUGESE) No se incluye la unidad de radio de Auditoría Interna.</t>
  </si>
  <si>
    <t>Suscripcion de los funcionarios Wilberth Solano y Giovanny Brenes Valverde,al Taller Virtual de C.R Nuevo Reglamento de Reajuste de Precios, las fechas 6,13,20 y27 de agosto, en forma Virtual, impartido por CONNEXIS.</t>
  </si>
  <si>
    <t>P65</t>
  </si>
  <si>
    <t>7122026000000272</t>
  </si>
  <si>
    <t>392026131000031</t>
  </si>
  <si>
    <t>7132026000000121-</t>
  </si>
  <si>
    <t>Adquisición de un tiquete aéreo para la participación del funcionario Wilbeth Solano López, en la semana presencial de la Maestría en Contratación Pública impartida por la Universidad Nacional de San Martín constituye la continuidad de un programa académico previamente aprobado por la institución, en representación de la SUGESE.</t>
  </si>
  <si>
    <t>Se requiere la adquisición de un tiquete aéreo para la participación de la funcionaria Vilma Gamboa Morales, en la Asamblea General del Comité de Seguros, a desarrollarse de manera presencial en Santo Domingo, República Dominicana, el 18 y 19 de junio de 2026, en representación de la SUGESE.</t>
  </si>
  <si>
    <t>P72</t>
  </si>
  <si>
    <t>P73</t>
  </si>
  <si>
    <t>ACTA MANUAL DE RECIBO DE SERVICIO DEFINITIVA N.º 7-2026</t>
  </si>
  <si>
    <t>P69</t>
  </si>
  <si>
    <t>ACTA MANUAL DE RECIBO DE SERVICIO DEFINITIVA N.º 8-2026</t>
  </si>
  <si>
    <t>ACTA MANUAL DE RECIBO DE SERVICIO DEFINITIVA N.º 9-2026</t>
  </si>
  <si>
    <t>inscripcion del funcionario Juan Carlos Saborio, a la capacitacion Inteligencia Artificial en Finanzas,a partir del 20 de junio al 11 de julio del presente año, impartido por Universidad Cenfotec, en forma virtual.</t>
  </si>
  <si>
    <t>Suscripción de los funcionarios Karol Vindas , Nuria Cubías ,Dayana Cerdas, Susana Calderón , Ligia Durán , Rolando Zuñiga , colegiados, al 13*Congreso Internacional de Informacion Financiera del 2026, los dias 30 y 31 en forma presencial y Virtual, por el colegio de Contadores. Hotel Crowne Plaza Corobicí, Sabana Norte, San José.</t>
  </si>
  <si>
    <t>COLEGIO DE CONTADORES PÚBLICOS</t>
  </si>
  <si>
    <t>Inscripción de la funcionaria Stephanie Siles Salguero, a la capacitación de SQL Análisis de Datos, desde el 22 de junio al 27 de julio, en forma virtual, por la empresa GroWUp.
Costo: ¢99.960,00 / $197 / TC: ¢507</t>
  </si>
  <si>
    <t>Grow Up</t>
  </si>
  <si>
    <t>2026PX-000128-0004900001</t>
  </si>
  <si>
    <t>2026PX-000125-0004900001</t>
  </si>
  <si>
    <t>P71</t>
  </si>
  <si>
    <t>7122026000000252</t>
  </si>
  <si>
    <t>392026131000033</t>
  </si>
  <si>
    <t>7132026000000134-</t>
  </si>
  <si>
    <t>Servicios de traducción simultánea para reunión de Supervisión con MNK, en forma presencial, el día 01 de julio se llevará a cabo un evento en la SUGESE, con un horario de trabajo de 11:00 a.m. a 12:30 p.m.</t>
  </si>
  <si>
    <t>2026PX-000137-0004900001</t>
  </si>
  <si>
    <t>Servicio de alimentación para 25 personas el 22 de junio a las 10:30 am en el Edificio ODM piso 4.</t>
  </si>
  <si>
    <t>Servicio de alimentación para 100 personas el 8 de julio a las 10:15 am en el Edificio ODM, Aduditorio.</t>
  </si>
  <si>
    <t>Prórroga segundo año 2026 al 2027, auditoría de seguimiento Institucional SUGESE</t>
  </si>
  <si>
    <t>​​​2024LD-000047-0004900001​​ </t>
  </si>
  <si>
    <r>
      <t>​</t>
    </r>
    <r>
      <rPr>
        <sz val="11"/>
        <color rgb="FF000000"/>
        <rFont val="Calibri"/>
        <family val="2"/>
      </rPr>
      <t>​​​ASOCIACION INSTITUTO DE NORMAS TECNICAS DE COSTA RICA</t>
    </r>
    <r>
      <rPr>
        <sz val="11"/>
        <color rgb="FF000000"/>
        <rFont val="Calibri"/>
        <family val="2"/>
        <scheme val="minor"/>
      </rPr>
      <t> </t>
    </r>
  </si>
  <si>
    <t>Inscripcion de dos funcionarias Heydy Torres Lopez / Ericka Villareal Chacon, ala capacitacion  de Introduccion a la Base de Datos SQL, en forma virtual, del 6 de julio al 10 de agosto, impartido por FundaTec.</t>
  </si>
  <si>
    <t>FUNDATEC</t>
  </si>
  <si>
    <t xml:space="preserve">Servicio de &lt;tradcuccion simultanea y  traduccion de Documentos segun para el día 24 de junio se llevará a cabo un evento en el Edificio Tournón (SUGESE) sala se reuniones del 4 piso para reunión con Junta Directiva Sagicor
</t>
  </si>
  <si>
    <t>NVERSIONES CYNDISA SOCIEDAD ANONIMA </t>
  </si>
  <si>
    <t>2025LD-000081-0004900001</t>
  </si>
  <si>
    <t>2026PX-000141-0004900001</t>
  </si>
  <si>
    <t>P74</t>
  </si>
  <si>
    <t>7122026000000348</t>
  </si>
  <si>
    <t>392026131000034</t>
  </si>
  <si>
    <t>P75</t>
  </si>
  <si>
    <t>7122026000000351</t>
  </si>
  <si>
    <t>392026131000035</t>
  </si>
  <si>
    <t>7132026000000159-</t>
  </si>
  <si>
    <t>2026PX-000157-0004900001</t>
  </si>
  <si>
    <t>2026PX-000150-0004900001</t>
  </si>
  <si>
    <t>Servicio de  traducción de Documentos, del Informe del MAP</t>
  </si>
  <si>
    <t>1,07,01,04</t>
  </si>
  <si>
    <t>Inscripcion de la funcionaria Maria de los Angeles Cambronero, a la capacitacion Presentaciones de Alto Impacto y Presentaciones animadas con Power Point y Canva, impartido por la Camara de Industrias de Costa Rica, los dias 12,19,26 de agosto y 2,9,16,23,30 de setiembre, en forma virtual.</t>
  </si>
  <si>
    <t>CAMARA DE INDUSTRIAS DE COSTA RICA</t>
  </si>
  <si>
    <t>2026PX-000155-0004900001</t>
  </si>
  <si>
    <t>Participación de los integrantes de las brigadas de SUGEVAL,SUPEN,SUGEF,SUGESE CONASSIF, El Curso de Soporte Vital Básico (BLS HeartCode) de la American Heart Association (AHA) es una capacitación estandarizada orientada a enseñar cómo actuar correctamente ante una emergencia médica, especialmente en casos de paro cardiorrespiratorio, el día 22 de julio en forma presencial, en la central de las instalaciones de la Cruz Roja.</t>
  </si>
  <si>
    <t>CRUZ ROJA COSTARRICENSE</t>
  </si>
  <si>
    <t>P83</t>
  </si>
  <si>
    <t>7122026000000369</t>
  </si>
  <si>
    <t>392026131000037</t>
  </si>
  <si>
    <t>7122026000000369-</t>
  </si>
  <si>
    <t>Participacion de Ana Mazzella. Pablo Mena, Wilbert Solano y Giovanny Brenes, al Curso de jurisprudencia en Contratacion Publica 2026, en forma Presencial, en el Hotel Radisson, para los dias 3,10,17, y 24 de noviembre.</t>
  </si>
  <si>
    <t>ARISOL CONSULTORES</t>
  </si>
  <si>
    <t>Se requiere la adquisición de dos tiquetes aéreos para la participación de los funcionarios María Yamileth Roldán Santamaría, cédula de identidad N.º 1-0772-0065, Asistente del Superintendente, y Alejandro David Rodríguez Solís, cédula de identidad N.º 1-1259-0541, Analista de Normativa y Autorizaciones, quienes asistirán en representación de la Superintendencia General de Seguros (SUGESE) al evento Evolución Insurtech LATAM 2026, a realizarse los días 12 y 13 de agosto de 2026, así como a una pasantía en la Comisión para el Mercado Financiero (CMF) de Chile, programada para los días 10 y 11 de agosto de 2026, ambas actividades en la ciudad de Santiago de Chile.</t>
  </si>
  <si>
    <t>2026PX-000166-0004900001</t>
  </si>
  <si>
    <t xml:space="preserve">Se requiere la adquisición de un tiquete aéreo para la participación del funcionario Jarlams Ocampo Chacón, ced 1-0816-0369, Ejecutivo Asesoría Jurídica, quien asistirá en representación de la Superintendencia General de Seguros (SUGESE) al XIX Congreso CILA – AIDA y 33º Encuentro ACOLDESE, "El Futuro del Derecho de Seguros en Iberoamérica", resulta de interés para la Superintendencia General de Seguros, a realizarse en Cartagena Colombia, del 26 al 28 de agosto de 2026.
</t>
  </si>
  <si>
    <t>P85</t>
  </si>
  <si>
    <t>2026PX-000126-0004900001</t>
  </si>
  <si>
    <t>P90</t>
  </si>
  <si>
    <t>165990100165990-</t>
  </si>
  <si>
    <t>7122026000000401</t>
  </si>
  <si>
    <t>392026131000046</t>
  </si>
  <si>
    <t>P89</t>
  </si>
  <si>
    <t>7122026000000379</t>
  </si>
  <si>
    <t>392026131000041</t>
  </si>
  <si>
    <t>7132026000000199-</t>
  </si>
  <si>
    <t>P91</t>
  </si>
  <si>
    <t>7122026000000404</t>
  </si>
  <si>
    <t>392026131000047-</t>
  </si>
  <si>
    <t>7132026000000205-</t>
  </si>
  <si>
    <t>P17
P33
P88</t>
  </si>
  <si>
    <t xml:space="preserve"> 7122026000000010
	7122026000000017
7122026000000017</t>
  </si>
  <si>
    <t>N/A
N/A
N/A</t>
  </si>
  <si>
    <t xml:space="preserve">10000011562
10000011803
10000012522
</t>
  </si>
  <si>
    <t>P86</t>
  </si>
  <si>
    <t>7122026000000249</t>
  </si>
  <si>
    <t>392026131000029</t>
  </si>
  <si>
    <t>7132026000000179-</t>
  </si>
  <si>
    <t>P95</t>
  </si>
  <si>
    <t>ACTA MANUAL DE RECIBO DE SERVICIO DEFINITIVA N.º 10-2026</t>
  </si>
  <si>
    <r>
      <t>​</t>
    </r>
    <r>
      <rPr>
        <sz val="11"/>
        <color rgb="FF000000"/>
        <rFont val="Calibri"/>
        <family val="2"/>
      </rPr>
      <t>​​COOPERATIVA AGRICOLA INDUSTRIAL VICTORIA RL</t>
    </r>
    <r>
      <rPr>
        <sz val="11"/>
        <color rgb="FF000000"/>
        <rFont val="Calibri"/>
        <family val="2"/>
        <scheme val="minor"/>
      </rPr>
      <t> </t>
    </r>
  </si>
  <si>
    <t>P92</t>
  </si>
  <si>
    <t>7122026000000415</t>
  </si>
  <si>
    <t>392026131000048</t>
  </si>
  <si>
    <t>2026PX-000160-0004900001</t>
  </si>
  <si>
    <t>Connexis Intl S.A</t>
  </si>
  <si>
    <t>P93</t>
  </si>
  <si>
    <t>7122026000000418-</t>
  </si>
  <si>
    <t>392026131000050</t>
  </si>
  <si>
    <t>7132026000000211-</t>
  </si>
  <si>
    <t>P80</t>
  </si>
  <si>
    <t>7122026000000372</t>
  </si>
  <si>
    <t>392026131000036</t>
  </si>
  <si>
    <t>7132026000000181-</t>
  </si>
  <si>
    <t>Servicio de alimentación para 22 personas el 31 de julio y 7 agosto a las 10:15 am en el Edificio ODM, Piso #4</t>
  </si>
  <si>
    <t>2025LD-00015-0004900001</t>
  </si>
  <si>
    <t>Servicio de alimentación para 100 personas el 5 de agosto a las 10:15 am en el Edificio ODM, Auditorio</t>
  </si>
  <si>
    <t>P46
P70
P81
P94
P96</t>
  </si>
  <si>
    <t>7122026000000301-
7122026000000192
7122026000000417
7122026000000135</t>
  </si>
  <si>
    <t xml:space="preserve">10000006527
10000006627
10000006784
10000006459
</t>
  </si>
  <si>
    <t xml:space="preserve">392026131000032
392026131000023
392026131000049
392026131000019
</t>
  </si>
  <si>
    <t>7132026000000133-
7132026000000089
7132026000000208
7132026000000058</t>
  </si>
  <si>
    <t>HOLST VAN PATTEN S.A</t>
  </si>
  <si>
    <t>2026LD-000034-0004900001</t>
  </si>
  <si>
    <t>2026PX-000208-0004900001</t>
  </si>
  <si>
    <t>P97</t>
  </si>
  <si>
    <t>ACTA MANUAL DE RECIBO DE SERVICIO DEFINITIVA N.º 11-2026</t>
  </si>
  <si>
    <t>ACTA   PAGO 85 - COOPEVICTORIA</t>
  </si>
  <si>
    <t>P101</t>
  </si>
  <si>
    <t>7122026000000452</t>
  </si>
  <si>
    <t>392026131000053</t>
  </si>
  <si>
    <t>7132026000000231-</t>
  </si>
  <si>
    <t>7122026000000376</t>
  </si>
  <si>
    <t>392026131000038</t>
  </si>
  <si>
    <t>7132026000000176-</t>
  </si>
  <si>
    <t>P104</t>
  </si>
  <si>
    <t>P102</t>
  </si>
  <si>
    <t>7122026000000432-</t>
  </si>
  <si>
    <t>392026131000054-</t>
  </si>
  <si>
    <t>7132026000000237-</t>
  </si>
  <si>
    <t>Pago de Servicio de consulta de información Jurídica a nivel nacional e internacional, para la SUGESE. Del IV año de Prorroga</t>
  </si>
  <si>
    <t>2023LD-000060-0004900001</t>
  </si>
  <si>
    <t>Vlex Networks</t>
  </si>
  <si>
    <t>Se requiere la adquisición de un tiquete aéreo para la participación del funcionario
German Rodríguez Aguilar, ced 1-0895-0747 (Director Asesoría Jurídica), quien asistirá en representación de la Superintendencia General de Seguros (SUGESE) al como representante de Sugese a participar como miembro el Market Conduct Working Group (Grupo de Trabajo de Conducta de Mercado), en adelante MCWG.
", resulta de interés para la Superintendencia General de Seguros, a realizarse en Basilea Suiza 28 de setiembre y 02 de octubre del 2026</t>
  </si>
  <si>
    <t>+128951</t>
  </si>
  <si>
    <t>Se requiere la inscripción del funcionario Isaac López Rodríguez en la capacitación "Modelación en Seguros de Salud", la cual se impartirá en modalidad virtual del 7 al 9 de setiembre, y será desarrollada por la empresa PRS Prime Re Solutions</t>
  </si>
  <si>
    <t>P87</t>
  </si>
  <si>
    <t>7122026000000382</t>
  </si>
  <si>
    <t>392026131000042</t>
  </si>
  <si>
    <t>7132026000000188*</t>
  </si>
  <si>
    <t>Inscripcion del funcionario Henry Meoño Castro, a la capacitacion Liderando en tiempos de Incertidumbre, que se efectuara el dia 9 de setiembre, por LEADERSHIP TECHNOLOGIES COSTA RICA S.A., en forma presencial.</t>
  </si>
  <si>
    <t>LEADERSHIP TECHNOLOGIES COSTA RICA S.A</t>
  </si>
  <si>
    <t>P82
P99</t>
  </si>
  <si>
    <t>10000006726
10000006830</t>
  </si>
  <si>
    <t>7122026000000377
	7122026000000455</t>
  </si>
  <si>
    <t>392026131000039
392026131000051</t>
  </si>
  <si>
    <t>7132026000000180
	7132026000000230</t>
  </si>
  <si>
    <t xml:space="preserve">
P103
P99</t>
  </si>
  <si>
    <t>10000006824
10000006830</t>
  </si>
  <si>
    <t>7122026000000470
7122026000000455</t>
  </si>
  <si>
    <t xml:space="preserve">392026131000055
392026131000051
</t>
  </si>
  <si>
    <t>7132026000000238-
7132026000000230</t>
  </si>
  <si>
    <t>Inscripción de Maria de los Angeles Cambronero / Alba Cristina Araujo Serrano, al Curso Encuentro Seguro, en forma virtual y presencial, los días del 29 de setiembre al 10 de octubre, impartido por Alejandra Anchia.</t>
  </si>
  <si>
    <t>Maria Alejandra Anchia Valverde  ​​</t>
  </si>
  <si>
    <t>2026PX-000226-0004900001</t>
  </si>
  <si>
    <t>P106</t>
  </si>
  <si>
    <t>7122026000000428</t>
  </si>
  <si>
    <t>392026131000052-</t>
  </si>
  <si>
    <t>7132026000000246-</t>
  </si>
  <si>
    <t>Se requiere la adquisición de un tiquete aéreo para la participación de la funcionaria Vilma Gamboa Morales, ced 1-0664-0146 (directora de Supervisión), quien asistirá en representación de la Superintendencia General de Seguros (SUGESE) Participación en la reunión presencial del Comité de Seguros, que se realizará en Bogotá, Colombia, los días 10 y 11 de septiembre de 2026.</t>
  </si>
  <si>
    <t>Se requiere la adquisición de cuatro tiquetes aéreo para la participación de los funcionarios Juan Carlos Saborío Rojas, ced 1-0839-0144, Analista, División de Normativa y Autorizaciones ,Liley Portilla Navarro, ced 3-0436-0243, Supervisora, División de Supervisión, Rodrigo Briceño Chamorro ced 8-0090-0837, Supervisor Principal, División de Supervisión, German Rodriguez Aguilar, ced 1-0895-0747, Director Asesoría Jurídica ,quien asistirá en representación de la Superintendencia General de Seguros (SUGESE) la reunión presencial anual del Financial Inclusion Forum de IAIS. resulta de interés para la Superintendencia General de Seguros, a realizarse en Asunción Paraguay , 15 y 16 de setiembre 2026 de 2026.</t>
  </si>
  <si>
    <t>ACTA DE RECIBO DE SERVICIOS N.º1-2026
ACTA DE RECIBOS SERVICIOS  N°12 PAGO 108</t>
  </si>
  <si>
    <t>P107</t>
  </si>
  <si>
    <t>7122026000000467</t>
  </si>
  <si>
    <t>392026131000057-</t>
  </si>
  <si>
    <t>7132026000000248-</t>
  </si>
  <si>
    <t>2026PX-000222-0004900001</t>
  </si>
  <si>
    <t>P115</t>
  </si>
  <si>
    <t>ACTA MANUAL DE RECIBO DE SERVICIO DEFINITIVA N.º 12-2027</t>
  </si>
  <si>
    <t>Inscripcion de los funcionarios Marianela Serrano Romero/Dayana Cerdas Sosa/Ignacio Bustamanete Bustamante/Leonardo Arrieta Vargas/Ericka Villareal Chacon / Jorge Alfaro Figueroa /Jose Pablo Mena, para la participación al Congreso de Gobierno Corporativo 2026, al realizarse el 2 de octubre del 2026, en el hotel Raddisson, en forma preséncial, impartido por Instituto de Gobierno Corporativo</t>
  </si>
  <si>
    <t>Instituto de Gobierno Corporativo</t>
  </si>
  <si>
    <t xml:space="preserve">Inscrpcion del funcionario Hernan Foseca, a la capacitacion de Inteleligencia de Negocios, en forma virtual,impartido por GROWUP, desde el 12 de diciembre del 2026 al 17 de enero del 2027.
</t>
  </si>
  <si>
    <t>P113</t>
  </si>
  <si>
    <t>7122026000000522</t>
  </si>
  <si>
    <t>392026131000060</t>
  </si>
  <si>
    <t>7132026000000255-</t>
  </si>
  <si>
    <t>132100166132-</t>
  </si>
  <si>
    <t>P111</t>
  </si>
  <si>
    <t>7122026000000515</t>
  </si>
  <si>
    <t>392026131000059</t>
  </si>
  <si>
    <t>7132026000000253-</t>
  </si>
  <si>
    <t>P112</t>
  </si>
  <si>
    <t>7122026000000503</t>
  </si>
  <si>
    <t>392026131000056</t>
  </si>
  <si>
    <t xml:space="preserve">	7132026000000251-</t>
  </si>
  <si>
    <t>P108</t>
  </si>
  <si>
    <t>ACTA MANUAL DE RECIBO DE SERVICIO DEFINITIVA N.º 14-2026</t>
  </si>
  <si>
    <t>P10
P28
P36
P53
P62
P79
P114
P116</t>
  </si>
  <si>
    <t>7122026000000018
7122026000000018
7122026000000018
7122026000000018
7122026000000018
7122026000000018
7122026000000018
7122026000000018</t>
  </si>
  <si>
    <t>392026131000001
392026131000001
392026131000001
392026131000001
392026131000001
392026131000001
392026131000001
392026131000001</t>
  </si>
  <si>
    <t xml:space="preserve">10000000616
10000000623
10000000626
10000000632
10000000640
10000000647
10000000656
10000000663
</t>
  </si>
  <si>
    <t>FALTA ACTA MANUAL
ACTA DE RECIBO DE BIENES DEFINITIVA N.º 6-2026
ACTA DE RECIBO DE BIENES DEFINITIVA N.º 7-2026
ACTA DE RECIBO DE BIENES DEFINITIVA N.º 8-2026
ACTA DE RECIBO DE BIENES DEFINITIVA N.º 10-2026
ACTA  DE RECIBO DE SERVICIO DEFINITIVA N.º 14-2026
ACTA  DE RECIBO DE SERVICIO DEFINITIVO N° 15-2026
ACTA DE RECIBO DE BIENES DEFINITIVA N.º 16-2026</t>
  </si>
  <si>
    <t>P110</t>
  </si>
  <si>
    <t>7122026000000514</t>
  </si>
  <si>
    <t>392026131000058</t>
  </si>
  <si>
    <t xml:space="preserve">	7132026000000252</t>
  </si>
  <si>
    <t xml:space="preserve">Inscripcion del funcionario Juan Carlos  Saborio Rojas, al Congreso Internacional de Informacion Financiera en forma Presencial en el Hotel Crowne Plaza Corobici, los dias 30 y 31 de julio, impartido por el colegio de Contadores Pulicos.
</t>
  </si>
  <si>
    <t>P105</t>
  </si>
  <si>
    <t>ACTA MANUAL DE RECIBO DE SERVICIO DEFINITIVA N.º 13-2026</t>
  </si>
  <si>
    <t>P04
P07
P26
P41
P52
P66
P78
P98
P119</t>
  </si>
  <si>
    <t xml:space="preserve">10000005759
10000005800
10000005864
10000005908
10000005956
10000006020
10000012423
10000006071
10000006124
10000006186
</t>
  </si>
  <si>
    <t>ACTA DE RECIBO DE SERVICIOS  N.º 2-2026
ACTA DE RECIBO DE SERVICIOS  N.º 3-2026
ACTA DE RECIBO DE SERVICIOS Febrero 2026 hecha por Melissa
Acta de Recibo MARZO 2026 hecha por Melissa
Acta P52 pendiente de Melissa
Acta P66 pendiente por Melissa Molina
Acta P78 pendiente de hacer por Melissa M
Acta Pago 98 pendiente de hacer por Melissa M
Acta Pago 119 pendiente de hacer por Melissa</t>
  </si>
  <si>
    <t>P120</t>
  </si>
  <si>
    <t xml:space="preserve">	7122026000000535</t>
  </si>
  <si>
    <t>392026131000061</t>
  </si>
  <si>
    <t xml:space="preserve">	7132026000000258</t>
  </si>
  <si>
    <t>2026PX-000244-0004900001</t>
  </si>
  <si>
    <t>Participación de Maria Fernanda Cisneros, al Curso de jurisprudencia en Contratación Publica 2026, en forma Presencial, en el Hotel Radisson, para los dias 3,10,17, y 24 de noviembre.</t>
  </si>
  <si>
    <t>Se requiere la adquisición de un tiquete aéreo para la participación del funcionario Tomas Soley, en representación de la SUGESE, en la actividad OECD Financial Markets Week Fall 2026, a realizarse en París, Francia, del 2 al 6 de noviembre de 2026.</t>
  </si>
  <si>
    <t>Adquisición de dos tiquetes aéreos para la participación de los funcionarios María de los Ángeles Cambronero Arias, Analista de Normativa y Autorizaciones, y Germán Rodríguez Aguilar, Director Jurídico, en representación de la SUGESE, en la actividad OECD Financial Markets Week Fall 2026, a realizarse en París, Francia, del 2 al 6 de noviembre de 2026.</t>
  </si>
  <si>
    <t>Contratación del servicio especializado de monitoreo de medios de comunicación y controles de video técnicos para el seguimiento, análisis y registro de noticias e información de interés para la Superintendencia, correspondiente a la prórroga del tercer año del Contrato N.° 2024LE-000007-0004900001.</t>
  </si>
  <si>
    <t>2024LE-000007-000490000</t>
  </si>
  <si>
    <t>​​​CONTROLES VIDEO TECNICOS DE COSTA RICA SOCIEDAD ANONIMA </t>
  </si>
  <si>
    <t>Renovación a la suscripción anual del FSI, necesarios para el buen funcionamiento de la SUGESE.</t>
  </si>
  <si>
    <t xml:space="preserve">​​2025PE-000008-0004900001​ </t>
  </si>
  <si>
    <t>Financial Stability Institute  (FSI)</t>
  </si>
  <si>
    <t>Servicio de alimentacion para 35 personas los días 29-30 de setiembre y 01-06-07-08 de octubre de 9:00 am a 12 m, en la ODM, El taller forma parte del proceso de transición a la norma, con lo cual, se pretende fortalecer los conocimientos y criterios de los supervisores para una adecuada revisión y valoración de la información financiera que remiten las entidades a través de modelos paralelos bajo la NIIF 17 durante el 2026 y 2027 y que forma parte de las labores de Supervisión en el cumplimiento de su deber.</t>
  </si>
  <si>
    <t>Inscripcion de Henry Meoño Castro, Wilberth Solano, Giovanny Brenes Valverde, para la capacitacion de Inteligencia AI Aplicada en Contratación Publica, enforma virtual, por la empresa Arisol, los dias del 4 a 25 de noviembre del 2026.</t>
  </si>
  <si>
    <t>P124</t>
  </si>
  <si>
    <t>7122026000000605</t>
  </si>
  <si>
    <t>392026131000064</t>
  </si>
  <si>
    <t>7132026000000279</t>
  </si>
  <si>
    <t>P123</t>
  </si>
  <si>
    <t>7122026000000601</t>
  </si>
  <si>
    <t>392026131000063</t>
  </si>
  <si>
    <t>7132026000000279-</t>
  </si>
  <si>
    <t>Inscripcion de 30 funcionarios:• Juan Carlos Saborio/ Jorge Alfaro/ Ericka Villarreal/ Rubén Campos/ Ana Cecilia Castro/ Patricia Lizano González/ Jorge Amador Garbanzo/ Rodrigo Briceño Chamorro/ Allan Retana Fernández/ Hernán Fonseca Chinchilla/ Olga Joya Richmond/ Marianella Serrano Romero/ Nuria Cubías Cáceres/ José David Salazar Corrales/ Stephanie Siles Salguero/ Oscar Vásquez Vargas/ María Gabriela Freer Chang/ Ligia Durán Morales/ Liley Portilla Navarro/ Adrián Sanabria Sánchez/ Veronica Leimaitre Cerdas/ Dayana Cerdas Sosa/ Karol Vindas Espinoza/ Karen  Montoya Zamora/ Susana María Calderón Pérez/ Jorge Luis Sánchez García/ Isaac Fernando López Rodríguez/ Ignacio Bustamente Bustamante/ Tatiana Vargas Garro/ Heydi Torres López, ala capacitacion de Formacion de Supervision Actuarial, en forma Virtual, imapartida por PRS,desde 27 de noviembre al 7 de diciembre.</t>
  </si>
  <si>
    <t> ​PRS Prime Re Solutions</t>
  </si>
  <si>
    <t>2026PX-000243-0004900001</t>
  </si>
  <si>
    <t>2026PX-000260-0004900001</t>
  </si>
  <si>
    <t>Se requiere la adquisición de un tiquete aéreo para la participación del funcionario Siviany Araya, en representación de la SUGESE, Participación IX Simposio Internacional de Actuaría denominado "La nueva era actuarial: inteligencia, regulación y resiliencia", a efectuarse del 14 al 17 de octubre de 2026 en el Hotel Cosmos 100, Bogotá, Colombia</t>
  </si>
  <si>
    <t xml:space="preserve">P05
P25
P35
P48
P63
P77
P98
P118
P128
</t>
  </si>
  <si>
    <t xml:space="preserve">10000011466
10000011660
10000011859
10000011992
10000012198
10000012586
10000012749
10000012896
</t>
  </si>
  <si>
    <t xml:space="preserve"> 7122026000000007
7122026000000007
7122026000000007
7122026000000007
 7122026000000007
7122026000000007
7122026000000007
7122026000000007
</t>
  </si>
  <si>
    <t>P56
P129</t>
  </si>
  <si>
    <t xml:space="preserve">10000012101
10000012885
</t>
  </si>
  <si>
    <t>7122026000000238
7122026000000043</t>
  </si>
  <si>
    <t>392026131000028-
392026131000005</t>
  </si>
  <si>
    <t>Servicio de alimentación para 86 personas los días 29 setiembre  atención de la Prensa-30 de setiembre capacitación Covey 9:00 am a 12 m, en la ODM, para todo el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</si>
</sst>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00"/>
    <numFmt numFmtId="165" formatCode="_(* #,##0.00_);_(* \(#,##0.00\);_(* &quot;-&quot;??_);_(@_)"/>
  </numFmts>
  <fonts count="9" x14ac:knownFonts="1">
    <font>
      <sz val="11"/>
      <color theme="1"/>
      <name val="Calibri"/>
      <family val="2"/>
      <scheme val="minor"/>
    </font>
    <font>
      <b/>
      <sz val="11"/>
      <color theme="1"/>
      <name val="Calibri"/>
      <family val="2"/>
      <scheme val="minor"/>
    </font>
    <font>
      <sz val="10"/>
      <name val="Arial"/>
      <family val="2"/>
    </font>
    <font>
      <b/>
      <sz val="18"/>
      <color theme="1"/>
      <name val="Calibri"/>
      <family val="2"/>
      <scheme val="minor"/>
    </font>
    <font>
      <sz val="11"/>
      <name val="Calibri"/>
      <family val="2"/>
      <scheme val="minor"/>
    </font>
    <font>
      <sz val="8"/>
      <name val="Calibri"/>
      <family val="2"/>
      <scheme val="minor"/>
    </font>
    <font>
      <sz val="11"/>
      <color rgb="FF000000"/>
      <name val="Tahoma"/>
      <family val="2"/>
    </font>
    <font>
      <sz val="11"/>
      <color rgb="FF000000"/>
      <name val="Calibri"/>
      <family val="2"/>
      <scheme val="minor"/>
    </font>
    <font>
      <sz val="11"/>
      <color rgb="FF000000"/>
      <name val="Calibri"/>
      <family val="2"/>
    </font>
  </fonts>
  <fills count="4">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s>
  <borders count="14">
    <border>
      <left/>
      <right/>
      <top/>
      <bottom/>
      <diagonal/>
    </border>
    <border>
      <left style="double">
        <color theme="8" tint="-0.249977111117893"/>
      </left>
      <right/>
      <top style="double">
        <color theme="8" tint="-0.249977111117893"/>
      </top>
      <bottom style="double">
        <color theme="8" tint="-0.249977111117893"/>
      </bottom>
      <diagonal/>
    </border>
    <border>
      <left/>
      <right style="double">
        <color theme="8" tint="-0.249977111117893"/>
      </right>
      <top style="double">
        <color theme="8" tint="-0.249977111117893"/>
      </top>
      <bottom style="double">
        <color theme="8" tint="-0.249977111117893"/>
      </bottom>
      <diagonal/>
    </border>
    <border>
      <left style="double">
        <color theme="8" tint="-0.249977111117893"/>
      </left>
      <right style="double">
        <color theme="8" tint="-0.249977111117893"/>
      </right>
      <top style="double">
        <color theme="8" tint="-0.249977111117893"/>
      </top>
      <bottom/>
      <diagonal/>
    </border>
    <border>
      <left style="double">
        <color theme="8" tint="-0.249977111117893"/>
      </left>
      <right style="double">
        <color theme="8" tint="-0.249977111117893"/>
      </right>
      <top/>
      <bottom style="double">
        <color theme="8" tint="-0.249977111117893"/>
      </bottom>
      <diagonal/>
    </border>
    <border>
      <left style="double">
        <color theme="8" tint="-0.249977111117893"/>
      </left>
      <right style="double">
        <color theme="8" tint="-0.249977111117893"/>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theme="8" tint="-0.249977111117893"/>
      </left>
      <right/>
      <top style="double">
        <color theme="8" tint="-0.249977111117893"/>
      </top>
      <bottom/>
      <diagonal/>
    </border>
    <border>
      <left style="double">
        <color theme="8" tint="-0.249977111117893"/>
      </left>
      <right/>
      <top/>
      <bottom style="double">
        <color theme="8" tint="-0.249977111117893"/>
      </bottom>
      <diagonal/>
    </border>
    <border>
      <left style="thin">
        <color indexed="64"/>
      </left>
      <right/>
      <top/>
      <bottom style="thin">
        <color indexed="64"/>
      </bottom>
      <diagonal/>
    </border>
    <border>
      <left/>
      <right style="double">
        <color theme="8" tint="-0.249977111117893"/>
      </right>
      <top style="double">
        <color theme="8" tint="-0.249977111117893"/>
      </top>
      <bottom/>
      <diagonal/>
    </border>
    <border>
      <left/>
      <right style="double">
        <color theme="8" tint="-0.249977111117893"/>
      </right>
      <top/>
      <bottom style="double">
        <color theme="8" tint="-0.249977111117893"/>
      </bottom>
      <diagonal/>
    </border>
    <border>
      <left/>
      <right style="thin">
        <color indexed="64"/>
      </right>
      <top/>
      <bottom style="thin">
        <color indexed="64"/>
      </bottom>
      <diagonal/>
    </border>
  </borders>
  <cellStyleXfs count="4">
    <xf numFmtId="0" fontId="0" fillId="0" borderId="0"/>
    <xf numFmtId="165" fontId="2" fillId="0" borderId="0" applyFont="0" applyFill="0" applyBorder="0" applyAlignment="0" applyProtection="0"/>
    <xf numFmtId="0" fontId="2" fillId="0" borderId="0"/>
    <xf numFmtId="43" fontId="2" fillId="0" borderId="0" applyFont="0" applyFill="0" applyBorder="0" applyAlignment="0" applyProtection="0"/>
  </cellStyleXfs>
  <cellXfs count="38">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center" vertical="center"/>
    </xf>
    <xf numFmtId="0" fontId="1" fillId="2" borderId="2" xfId="0" applyFont="1" applyFill="1" applyBorder="1" applyAlignment="1" applyProtection="1">
      <alignment horizontal="center" vertical="center"/>
      <protection locked="0"/>
    </xf>
    <xf numFmtId="0" fontId="1" fillId="2" borderId="3" xfId="0" applyFont="1" applyFill="1" applyBorder="1" applyAlignment="1" applyProtection="1">
      <alignment horizontal="center"/>
      <protection locked="0"/>
    </xf>
    <xf numFmtId="0" fontId="3" fillId="0" borderId="0" xfId="0" applyFont="1" applyAlignment="1">
      <alignment horizontal="center"/>
    </xf>
    <xf numFmtId="0" fontId="0" fillId="3" borderId="6" xfId="0" applyFill="1" applyBorder="1" applyAlignment="1">
      <alignment horizontal="center" vertical="center"/>
    </xf>
    <xf numFmtId="0" fontId="1" fillId="2" borderId="5" xfId="0" applyFont="1" applyFill="1" applyBorder="1" applyAlignment="1" applyProtection="1">
      <alignment horizontal="center"/>
      <protection locked="0"/>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164" fontId="0" fillId="3" borderId="6" xfId="0" applyNumberFormat="1" applyFill="1" applyBorder="1" applyAlignment="1">
      <alignment horizontal="center" vertical="center" wrapText="1"/>
    </xf>
    <xf numFmtId="49" fontId="0" fillId="3" borderId="6" xfId="0" applyNumberFormat="1" applyFill="1" applyBorder="1" applyAlignment="1">
      <alignment horizontal="center" vertical="center" wrapText="1"/>
    </xf>
    <xf numFmtId="0" fontId="0" fillId="3" borderId="7" xfId="0" applyFill="1" applyBorder="1" applyAlignment="1">
      <alignment horizontal="center" vertical="center" wrapText="1"/>
    </xf>
    <xf numFmtId="0" fontId="4" fillId="3" borderId="7" xfId="0" applyFont="1" applyFill="1" applyBorder="1" applyAlignment="1">
      <alignment horizontal="center" vertical="center" wrapText="1"/>
    </xf>
    <xf numFmtId="0" fontId="0" fillId="3" borderId="7" xfId="0" applyFill="1" applyBorder="1" applyAlignment="1">
      <alignment horizontal="center" vertical="center"/>
    </xf>
    <xf numFmtId="49" fontId="0" fillId="3" borderId="7" xfId="0" applyNumberFormat="1" applyFill="1" applyBorder="1" applyAlignment="1">
      <alignment horizontal="center" vertical="center" wrapText="1"/>
    </xf>
    <xf numFmtId="1" fontId="0" fillId="3" borderId="7" xfId="0" applyNumberFormat="1" applyFill="1" applyBorder="1" applyAlignment="1">
      <alignment horizontal="center" vertical="center" wrapText="1"/>
    </xf>
    <xf numFmtId="0" fontId="0" fillId="3" borderId="7" xfId="0" applyFill="1" applyBorder="1" applyAlignment="1">
      <alignment horizontal="justify" vertical="justify" wrapText="1"/>
    </xf>
    <xf numFmtId="0" fontId="0" fillId="3" borderId="7" xfId="0" applyFill="1" applyBorder="1" applyAlignment="1">
      <alignment horizontal="center" wrapText="1"/>
    </xf>
    <xf numFmtId="0" fontId="0" fillId="3" borderId="6" xfId="0" applyFill="1" applyBorder="1" applyAlignment="1">
      <alignment horizontal="center" vertical="center" wrapText="1"/>
    </xf>
    <xf numFmtId="0" fontId="0" fillId="3" borderId="10" xfId="0" applyFill="1" applyBorder="1" applyAlignment="1">
      <alignment horizontal="center" vertical="center"/>
    </xf>
    <xf numFmtId="0" fontId="0" fillId="3" borderId="13" xfId="0" applyFill="1" applyBorder="1" applyAlignment="1">
      <alignment horizontal="left" vertical="center" wrapText="1"/>
    </xf>
    <xf numFmtId="0" fontId="0" fillId="3" borderId="13" xfId="0" applyFill="1" applyBorder="1" applyAlignment="1">
      <alignment horizontal="center" vertical="center" wrapText="1"/>
    </xf>
    <xf numFmtId="49" fontId="4" fillId="3" borderId="7" xfId="0" applyNumberFormat="1" applyFont="1" applyFill="1" applyBorder="1" applyAlignment="1">
      <alignment horizontal="center" vertical="center" wrapText="1"/>
    </xf>
    <xf numFmtId="0" fontId="1" fillId="0" borderId="0" xfId="0" applyFont="1" applyAlignment="1">
      <alignment horizontal="center" vertical="center"/>
    </xf>
    <xf numFmtId="0" fontId="1" fillId="3" borderId="7" xfId="0" applyFont="1" applyFill="1" applyBorder="1" applyAlignment="1">
      <alignment horizontal="center" vertical="center" wrapText="1"/>
    </xf>
    <xf numFmtId="0" fontId="1" fillId="2" borderId="3"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3" fillId="0" borderId="0" xfId="0" applyFont="1" applyAlignment="1">
      <alignment horizontal="center"/>
    </xf>
    <xf numFmtId="0" fontId="1" fillId="2" borderId="1"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1" fillId="2" borderId="4" xfId="0" applyFont="1" applyFill="1" applyBorder="1" applyAlignment="1" applyProtection="1">
      <alignment horizontal="center" vertical="center"/>
      <protection locked="0"/>
    </xf>
    <xf numFmtId="0" fontId="1" fillId="2" borderId="11" xfId="0" applyFont="1" applyFill="1" applyBorder="1" applyAlignment="1" applyProtection="1">
      <alignment horizontal="center" vertical="center"/>
      <protection locked="0"/>
    </xf>
    <xf numFmtId="0" fontId="1" fillId="2" borderId="12" xfId="0" applyFont="1" applyFill="1" applyBorder="1" applyAlignment="1" applyProtection="1">
      <alignment horizontal="center" vertical="center"/>
      <protection locked="0"/>
    </xf>
    <xf numFmtId="0" fontId="1" fillId="2" borderId="6" xfId="0" applyFont="1" applyFill="1" applyBorder="1" applyAlignment="1" applyProtection="1">
      <alignment horizontal="center" vertical="center"/>
      <protection locked="0"/>
    </xf>
    <xf numFmtId="0" fontId="1" fillId="2" borderId="8"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cellXfs>
  <cellStyles count="4">
    <cellStyle name="Millares 2" xfId="1" xr:uid="{00000000-0005-0000-0000-000000000000}"/>
    <cellStyle name="Millares 2 2" xfId="3" xr:uid="{01C2B6F1-FCEC-472D-ACB2-917862C61805}"/>
    <cellStyle name="Normal" xfId="0" builtinId="0"/>
    <cellStyle name="Normal 3" xfId="2" xr:uid="{00000000-0005-0000-0000-000002000000}"/>
  </cellStyles>
  <dxfs count="13">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ill>
        <patternFill patternType="gray0625">
          <fgColor theme="9"/>
          <bgColor theme="4" tint="0.39994506668294322"/>
        </patternFill>
      </fill>
    </dxf>
    <dxf>
      <font>
        <color auto="1"/>
      </font>
      <fill>
        <patternFill patternType="gray0625">
          <fgColor theme="9"/>
          <bgColor theme="4" tint="0.39994506668294322"/>
        </patternFill>
      </fill>
    </dxf>
    <dxf>
      <fill>
        <patternFill patternType="gray0625">
          <fgColor theme="9"/>
          <bgColor theme="4" tint="0.39994506668294322"/>
        </patternFill>
      </fill>
    </dxf>
    <dxf>
      <font>
        <color auto="1"/>
      </font>
      <fill>
        <patternFill patternType="gray0625">
          <fgColor theme="9"/>
          <bgColor theme="4" tint="0.39994506668294322"/>
        </patternFill>
      </fill>
    </dxf>
    <dxf>
      <fill>
        <patternFill patternType="gray0625">
          <fgColor theme="9"/>
          <bgColor theme="4" tint="0.39994506668294322"/>
        </patternFill>
      </fill>
    </dxf>
    <dxf>
      <font>
        <color auto="1"/>
      </font>
      <fill>
        <patternFill patternType="gray0625">
          <fgColor theme="9"/>
          <bgColor theme="4" tint="0.39994506668294322"/>
        </patternFill>
      </fill>
    </dxf>
    <dxf>
      <fill>
        <patternFill patternType="gray0625">
          <fgColor theme="9"/>
          <bgColor theme="4" tint="0.39991454817346722"/>
        </patternFill>
      </fill>
    </dxf>
    <dxf>
      <fill>
        <patternFill patternType="solid">
          <bgColor theme="4" tint="0.59996337778862885"/>
        </patternFill>
      </fill>
    </dxf>
    <dxf>
      <fill>
        <patternFill patternType="gray0625">
          <fgColor theme="9"/>
          <bgColor theme="4" tint="0.3999450666829432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3"/>
  <sheetViews>
    <sheetView showGridLines="0" tabSelected="1" topLeftCell="B1" zoomScale="106" zoomScaleNormal="106" workbookViewId="0">
      <pane ySplit="4" topLeftCell="A77" activePane="bottomLeft" state="frozen"/>
      <selection pane="bottomLeft" activeCell="F82" sqref="F82"/>
    </sheetView>
  </sheetViews>
  <sheetFormatPr baseColWidth="10" defaultColWidth="11.453125" defaultRowHeight="14.5" x14ac:dyDescent="0.35"/>
  <cols>
    <col min="1" max="1" width="0.1796875" customWidth="1"/>
    <col min="2" max="2" width="23" customWidth="1"/>
    <col min="3" max="3" width="76.81640625" customWidth="1"/>
    <col min="4" max="4" width="16.1796875" style="1" customWidth="1"/>
    <col min="5" max="5" width="22.1796875" style="2" customWidth="1"/>
    <col min="6" max="6" width="28.7265625" customWidth="1"/>
    <col min="7" max="7" width="42.453125" customWidth="1"/>
    <col min="8" max="8" width="26.81640625" customWidth="1"/>
    <col min="9" max="9" width="29.36328125" customWidth="1"/>
    <col min="10" max="10" width="18.81640625" style="25" customWidth="1"/>
    <col min="11" max="11" width="31.453125" style="3" customWidth="1"/>
    <col min="12" max="12" width="67.453125" bestFit="1" customWidth="1"/>
    <col min="13" max="13" width="46.90625" customWidth="1"/>
    <col min="14" max="14" width="62" style="1" customWidth="1"/>
    <col min="15" max="15" width="24" customWidth="1"/>
    <col min="16" max="16" width="27.1796875" customWidth="1"/>
  </cols>
  <sheetData>
    <row r="1" spans="2:16" x14ac:dyDescent="0.35">
      <c r="C1">
        <f>107*2.2</f>
        <v>235.4</v>
      </c>
      <c r="E1" s="2">
        <f>+C1-D1</f>
        <v>235.4</v>
      </c>
      <c r="K1" s="3" t="s">
        <v>218</v>
      </c>
    </row>
    <row r="2" spans="2:16" ht="24" thickBot="1" x14ac:dyDescent="0.6">
      <c r="B2" s="29" t="s">
        <v>0</v>
      </c>
      <c r="C2" s="29"/>
      <c r="D2" s="29"/>
      <c r="E2" s="29"/>
      <c r="F2" s="29"/>
      <c r="G2" s="29"/>
      <c r="H2" s="29"/>
      <c r="I2" s="29"/>
      <c r="J2" s="29"/>
      <c r="K2" s="29"/>
      <c r="L2" s="29"/>
      <c r="M2" s="29"/>
      <c r="N2" s="29"/>
      <c r="O2" s="29"/>
      <c r="P2" s="6"/>
    </row>
    <row r="3" spans="2:16" ht="15.5" thickTop="1" thickBot="1" x14ac:dyDescent="0.4">
      <c r="B3" s="27" t="s">
        <v>1</v>
      </c>
      <c r="C3" s="27" t="s">
        <v>2</v>
      </c>
      <c r="D3" s="27" t="s">
        <v>3</v>
      </c>
      <c r="E3" s="27" t="s">
        <v>4</v>
      </c>
      <c r="F3" s="27" t="s">
        <v>5</v>
      </c>
      <c r="G3" s="36" t="s">
        <v>6</v>
      </c>
      <c r="H3" s="35" t="s">
        <v>7</v>
      </c>
      <c r="I3" s="33" t="s">
        <v>8</v>
      </c>
      <c r="J3" s="27" t="s">
        <v>9</v>
      </c>
      <c r="K3" s="27" t="s">
        <v>10</v>
      </c>
      <c r="L3" s="30" t="s">
        <v>11</v>
      </c>
      <c r="M3" s="31"/>
      <c r="N3" s="27" t="s">
        <v>12</v>
      </c>
      <c r="O3" s="5" t="s">
        <v>13</v>
      </c>
      <c r="P3" s="27" t="s">
        <v>16</v>
      </c>
    </row>
    <row r="4" spans="2:16" ht="15.5" thickTop="1" thickBot="1" x14ac:dyDescent="0.4">
      <c r="B4" s="32"/>
      <c r="C4" s="32"/>
      <c r="D4" s="32"/>
      <c r="E4" s="32"/>
      <c r="F4" s="32"/>
      <c r="G4" s="37"/>
      <c r="H4" s="35"/>
      <c r="I4" s="34"/>
      <c r="J4" s="32"/>
      <c r="K4" s="32"/>
      <c r="L4" s="4" t="s">
        <v>14</v>
      </c>
      <c r="M4" s="4" t="s">
        <v>15</v>
      </c>
      <c r="N4" s="32"/>
      <c r="O4" s="8"/>
      <c r="P4" s="28"/>
    </row>
    <row r="5" spans="2:16" ht="58.5" thickTop="1" x14ac:dyDescent="0.35">
      <c r="B5" s="7" t="s">
        <v>20</v>
      </c>
      <c r="C5" s="13" t="s">
        <v>21</v>
      </c>
      <c r="D5" s="14">
        <v>2026</v>
      </c>
      <c r="E5" s="13" t="s">
        <v>85</v>
      </c>
      <c r="F5" s="13">
        <v>4200005970</v>
      </c>
      <c r="G5" s="21" t="s">
        <v>19</v>
      </c>
      <c r="H5" s="11">
        <v>11851440</v>
      </c>
      <c r="I5" s="22" t="s">
        <v>22</v>
      </c>
      <c r="J5" s="26" t="s">
        <v>355</v>
      </c>
      <c r="K5" s="13" t="s">
        <v>358</v>
      </c>
      <c r="L5" s="16" t="s">
        <v>356</v>
      </c>
      <c r="M5" s="16" t="s">
        <v>357</v>
      </c>
      <c r="N5" s="17" t="s">
        <v>357</v>
      </c>
      <c r="O5" s="9" t="s">
        <v>70</v>
      </c>
      <c r="P5" s="12"/>
    </row>
    <row r="6" spans="2:16" ht="145" x14ac:dyDescent="0.35">
      <c r="B6" s="7" t="s">
        <v>122</v>
      </c>
      <c r="C6" s="13" t="s">
        <v>123</v>
      </c>
      <c r="D6" s="14">
        <v>2026</v>
      </c>
      <c r="E6" s="13" t="s">
        <v>85</v>
      </c>
      <c r="F6" s="13">
        <v>4200006220</v>
      </c>
      <c r="G6" s="21" t="s">
        <v>50</v>
      </c>
      <c r="H6" s="11">
        <v>2581867.4500000002</v>
      </c>
      <c r="I6" s="22" t="s">
        <v>22</v>
      </c>
      <c r="J6" s="26" t="s">
        <v>164</v>
      </c>
      <c r="K6" s="13">
        <v>10000011861</v>
      </c>
      <c r="L6" s="16" t="s">
        <v>165</v>
      </c>
      <c r="M6" s="16" t="s">
        <v>166</v>
      </c>
      <c r="N6" s="17">
        <v>7132026000000060</v>
      </c>
      <c r="O6" s="9" t="s">
        <v>70</v>
      </c>
      <c r="P6" s="12"/>
    </row>
    <row r="7" spans="2:16" ht="72.5" x14ac:dyDescent="0.35">
      <c r="B7" s="7" t="s">
        <v>20</v>
      </c>
      <c r="C7" s="13" t="s">
        <v>23</v>
      </c>
      <c r="D7" s="14">
        <v>2026</v>
      </c>
      <c r="E7" s="13" t="s">
        <v>85</v>
      </c>
      <c r="F7" s="13">
        <v>4200006041</v>
      </c>
      <c r="G7" s="21" t="s">
        <v>19</v>
      </c>
      <c r="H7" s="11">
        <v>2823276.37</v>
      </c>
      <c r="I7" s="22" t="s">
        <v>22</v>
      </c>
      <c r="J7" s="26" t="s">
        <v>105</v>
      </c>
      <c r="K7" s="13">
        <v>10000011656</v>
      </c>
      <c r="L7" s="16" t="s">
        <v>106</v>
      </c>
      <c r="M7" s="16" t="s">
        <v>107</v>
      </c>
      <c r="N7" s="17" t="s">
        <v>39</v>
      </c>
      <c r="O7" s="9" t="s">
        <v>70</v>
      </c>
      <c r="P7" s="12"/>
    </row>
    <row r="8" spans="2:16" ht="58" x14ac:dyDescent="0.35">
      <c r="B8" s="7" t="s">
        <v>150</v>
      </c>
      <c r="C8" s="13" t="s">
        <v>151</v>
      </c>
      <c r="D8" s="14">
        <v>2026</v>
      </c>
      <c r="E8" s="13" t="s">
        <v>85</v>
      </c>
      <c r="F8" s="13">
        <v>4200006235</v>
      </c>
      <c r="G8" s="21" t="s">
        <v>19</v>
      </c>
      <c r="H8" s="11">
        <v>2183160</v>
      </c>
      <c r="I8" s="22" t="s">
        <v>22</v>
      </c>
      <c r="J8" s="26" t="s">
        <v>185</v>
      </c>
      <c r="K8" s="13">
        <v>10000011926</v>
      </c>
      <c r="L8" s="16" t="s">
        <v>186</v>
      </c>
      <c r="M8" s="16" t="s">
        <v>187</v>
      </c>
      <c r="N8" s="17" t="s">
        <v>188</v>
      </c>
      <c r="O8" s="9" t="s">
        <v>70</v>
      </c>
      <c r="P8" s="12"/>
    </row>
    <row r="9" spans="2:16" x14ac:dyDescent="0.35">
      <c r="B9" s="7" t="s">
        <v>234</v>
      </c>
      <c r="C9" s="13" t="s">
        <v>235</v>
      </c>
      <c r="D9" s="14">
        <v>2026</v>
      </c>
      <c r="E9" s="13" t="s">
        <v>85</v>
      </c>
      <c r="F9" s="13">
        <v>4200006361</v>
      </c>
      <c r="G9" s="21" t="s">
        <v>236</v>
      </c>
      <c r="H9" s="11">
        <v>693255</v>
      </c>
      <c r="I9" s="22" t="s">
        <v>237</v>
      </c>
      <c r="J9" s="26" t="s">
        <v>401</v>
      </c>
      <c r="K9" s="13">
        <v>10000219772</v>
      </c>
      <c r="L9" s="16" t="s">
        <v>402</v>
      </c>
      <c r="M9" s="16" t="s">
        <v>403</v>
      </c>
      <c r="N9" s="17" t="s">
        <v>404</v>
      </c>
      <c r="O9" s="9" t="s">
        <v>73</v>
      </c>
      <c r="P9" s="12"/>
    </row>
    <row r="10" spans="2:16" ht="29" x14ac:dyDescent="0.35">
      <c r="B10" s="7" t="s">
        <v>44</v>
      </c>
      <c r="C10" s="13" t="s">
        <v>45</v>
      </c>
      <c r="D10" s="14">
        <v>2026</v>
      </c>
      <c r="E10" s="13" t="s">
        <v>85</v>
      </c>
      <c r="F10" s="13">
        <v>4550003841</v>
      </c>
      <c r="G10" s="21" t="s">
        <v>124</v>
      </c>
      <c r="H10" s="11">
        <v>726721.98</v>
      </c>
      <c r="I10" s="23" t="s">
        <v>152</v>
      </c>
      <c r="J10" s="26" t="s">
        <v>153</v>
      </c>
      <c r="K10" s="13">
        <v>10000005565</v>
      </c>
      <c r="L10" s="16" t="s">
        <v>154</v>
      </c>
      <c r="M10" s="16" t="s">
        <v>155</v>
      </c>
      <c r="N10" s="16" t="s">
        <v>156</v>
      </c>
      <c r="O10" s="9" t="s">
        <v>68</v>
      </c>
      <c r="P10" s="12"/>
    </row>
    <row r="11" spans="2:16" ht="29" x14ac:dyDescent="0.35">
      <c r="B11" s="7" t="s">
        <v>44</v>
      </c>
      <c r="C11" s="13" t="s">
        <v>405</v>
      </c>
      <c r="D11" s="14">
        <v>2026</v>
      </c>
      <c r="E11" s="13" t="s">
        <v>32</v>
      </c>
      <c r="F11" s="13">
        <v>20007595</v>
      </c>
      <c r="G11" s="21" t="s">
        <v>406</v>
      </c>
      <c r="H11" s="11">
        <v>3079571.2</v>
      </c>
      <c r="I11" s="23" t="s">
        <v>407</v>
      </c>
      <c r="J11" s="26"/>
      <c r="K11" s="13"/>
      <c r="L11" s="16"/>
      <c r="M11" s="16"/>
      <c r="N11" s="16"/>
      <c r="O11" s="9"/>
      <c r="P11" s="12"/>
    </row>
    <row r="12" spans="2:16" ht="43.5" x14ac:dyDescent="0.35">
      <c r="B12" s="7" t="s">
        <v>96</v>
      </c>
      <c r="C12" s="13" t="s">
        <v>94</v>
      </c>
      <c r="D12" s="14">
        <v>2026</v>
      </c>
      <c r="E12" s="13" t="s">
        <v>85</v>
      </c>
      <c r="F12" s="13">
        <v>4200006162</v>
      </c>
      <c r="G12" s="21" t="s">
        <v>199</v>
      </c>
      <c r="H12" s="11">
        <v>414731.2</v>
      </c>
      <c r="I12" s="23" t="s">
        <v>95</v>
      </c>
      <c r="J12" s="26" t="s">
        <v>442</v>
      </c>
      <c r="K12" s="13">
        <v>10000010545</v>
      </c>
      <c r="L12" s="16" t="s">
        <v>397</v>
      </c>
      <c r="M12" s="16" t="s">
        <v>398</v>
      </c>
      <c r="N12" s="16" t="s">
        <v>362</v>
      </c>
      <c r="O12" s="9" t="s">
        <v>68</v>
      </c>
      <c r="P12" s="12"/>
    </row>
    <row r="13" spans="2:16" ht="29" x14ac:dyDescent="0.35">
      <c r="B13" s="7" t="s">
        <v>96</v>
      </c>
      <c r="C13" s="13" t="s">
        <v>198</v>
      </c>
      <c r="D13" s="14">
        <v>2026</v>
      </c>
      <c r="E13" s="13" t="s">
        <v>85</v>
      </c>
      <c r="F13" s="13">
        <v>4200006317</v>
      </c>
      <c r="G13" s="21" t="s">
        <v>199</v>
      </c>
      <c r="H13" s="11">
        <v>39520</v>
      </c>
      <c r="I13" s="23" t="s">
        <v>95</v>
      </c>
      <c r="J13" s="26" t="s">
        <v>332</v>
      </c>
      <c r="K13" s="13">
        <v>10000010546</v>
      </c>
      <c r="L13" s="16" t="s">
        <v>360</v>
      </c>
      <c r="M13" s="16" t="s">
        <v>361</v>
      </c>
      <c r="N13" s="16" t="s">
        <v>399</v>
      </c>
      <c r="O13" s="9" t="s">
        <v>68</v>
      </c>
      <c r="P13" s="12"/>
    </row>
    <row r="14" spans="2:16" ht="101.5" x14ac:dyDescent="0.35">
      <c r="B14" s="7" t="s">
        <v>92</v>
      </c>
      <c r="C14" s="13" t="s">
        <v>93</v>
      </c>
      <c r="D14" s="14">
        <v>2026</v>
      </c>
      <c r="E14" s="13" t="s">
        <v>32</v>
      </c>
      <c r="F14" s="13"/>
      <c r="G14" s="15"/>
      <c r="H14" s="11"/>
      <c r="I14" s="10"/>
      <c r="J14" s="26"/>
      <c r="K14" s="13"/>
      <c r="L14" s="16"/>
      <c r="M14" s="16"/>
      <c r="N14" s="17"/>
      <c r="O14" s="9"/>
      <c r="P14" s="12"/>
    </row>
    <row r="15" spans="2:16" ht="140.5" customHeight="1" x14ac:dyDescent="0.35">
      <c r="B15" s="7" t="s">
        <v>17</v>
      </c>
      <c r="C15" s="13" t="s">
        <v>18</v>
      </c>
      <c r="D15" s="14">
        <v>2026</v>
      </c>
      <c r="E15" s="13" t="s">
        <v>26</v>
      </c>
      <c r="F15" s="13">
        <v>4200005955</v>
      </c>
      <c r="G15" s="15" t="s">
        <v>19</v>
      </c>
      <c r="H15" s="11">
        <v>13807176.02</v>
      </c>
      <c r="I15" s="10" t="s">
        <v>22</v>
      </c>
      <c r="J15" s="26" t="s">
        <v>506</v>
      </c>
      <c r="K15" s="13" t="s">
        <v>507</v>
      </c>
      <c r="L15" s="16" t="s">
        <v>508</v>
      </c>
      <c r="M15" s="24" t="s">
        <v>436</v>
      </c>
      <c r="N15" s="24" t="s">
        <v>48</v>
      </c>
      <c r="O15" s="9" t="s">
        <v>70</v>
      </c>
      <c r="P15" s="12"/>
    </row>
    <row r="16" spans="2:16" ht="239.5" customHeight="1" x14ac:dyDescent="0.35">
      <c r="B16" s="7" t="s">
        <v>17</v>
      </c>
      <c r="C16" s="13" t="s">
        <v>46</v>
      </c>
      <c r="D16" s="14">
        <v>2026</v>
      </c>
      <c r="E16" s="13" t="s">
        <v>26</v>
      </c>
      <c r="F16" s="13">
        <v>4200005760</v>
      </c>
      <c r="G16" s="15" t="s">
        <v>47</v>
      </c>
      <c r="H16" s="11">
        <v>3359829</v>
      </c>
      <c r="I16" s="10" t="s">
        <v>22</v>
      </c>
      <c r="J16" s="26" t="s">
        <v>474</v>
      </c>
      <c r="K16" s="13" t="s">
        <v>475</v>
      </c>
      <c r="L16" s="16" t="s">
        <v>48</v>
      </c>
      <c r="M16" s="17" t="s">
        <v>476</v>
      </c>
      <c r="N16" s="24" t="s">
        <v>48</v>
      </c>
      <c r="O16" s="9" t="s">
        <v>70</v>
      </c>
      <c r="P16" s="12"/>
    </row>
    <row r="17" spans="1:16" ht="87" x14ac:dyDescent="0.35">
      <c r="B17" s="7" t="s">
        <v>17</v>
      </c>
      <c r="C17" s="18" t="s">
        <v>49</v>
      </c>
      <c r="D17" s="14">
        <v>2026</v>
      </c>
      <c r="E17" s="13" t="s">
        <v>26</v>
      </c>
      <c r="F17" s="13">
        <v>4200006039</v>
      </c>
      <c r="G17" s="15" t="s">
        <v>50</v>
      </c>
      <c r="H17" s="11">
        <v>18999571.350000001</v>
      </c>
      <c r="I17" s="10" t="s">
        <v>91</v>
      </c>
      <c r="J17" s="26" t="s">
        <v>509</v>
      </c>
      <c r="K17" s="13" t="s">
        <v>510</v>
      </c>
      <c r="L17" s="16" t="s">
        <v>511</v>
      </c>
      <c r="M17" s="16" t="s">
        <v>512</v>
      </c>
      <c r="N17" s="16" t="s">
        <v>241</v>
      </c>
      <c r="O17" s="9" t="s">
        <v>70</v>
      </c>
      <c r="P17" s="12"/>
    </row>
    <row r="18" spans="1:16" ht="34" customHeight="1" x14ac:dyDescent="0.35">
      <c r="B18" s="7" t="s">
        <v>76</v>
      </c>
      <c r="C18" s="13" t="s">
        <v>77</v>
      </c>
      <c r="D18" s="14">
        <v>2026</v>
      </c>
      <c r="E18" s="13" t="s">
        <v>85</v>
      </c>
      <c r="F18" s="13">
        <v>4200006133</v>
      </c>
      <c r="G18" s="15" t="s">
        <v>50</v>
      </c>
      <c r="H18" s="11">
        <v>1994067.8</v>
      </c>
      <c r="I18" s="10" t="s">
        <v>22</v>
      </c>
      <c r="J18" s="26" t="s">
        <v>280</v>
      </c>
      <c r="K18" s="13">
        <v>10000012207</v>
      </c>
      <c r="L18" s="16" t="s">
        <v>281</v>
      </c>
      <c r="M18" s="16" t="s">
        <v>282</v>
      </c>
      <c r="N18" s="17" t="s">
        <v>283</v>
      </c>
      <c r="O18" s="9" t="s">
        <v>70</v>
      </c>
      <c r="P18" s="12"/>
    </row>
    <row r="19" spans="1:16" ht="34" customHeight="1" x14ac:dyDescent="0.35">
      <c r="A19" t="s">
        <v>92</v>
      </c>
      <c r="B19" s="7" t="s">
        <v>230</v>
      </c>
      <c r="C19" s="13" t="s">
        <v>231</v>
      </c>
      <c r="D19" s="14">
        <v>2026</v>
      </c>
      <c r="E19" s="13" t="s">
        <v>26</v>
      </c>
      <c r="F19" s="13">
        <v>4200006342</v>
      </c>
      <c r="G19" s="15" t="s">
        <v>232</v>
      </c>
      <c r="H19" s="11">
        <v>10272547.5</v>
      </c>
      <c r="I19" s="13" t="s">
        <v>233</v>
      </c>
      <c r="J19" s="26"/>
      <c r="K19" s="13"/>
      <c r="L19" s="16"/>
      <c r="M19" s="16"/>
      <c r="N19" s="17"/>
      <c r="O19" s="9" t="s">
        <v>73</v>
      </c>
      <c r="P19" s="12"/>
    </row>
    <row r="20" spans="1:16" ht="43.5" x14ac:dyDescent="0.35">
      <c r="B20" s="7" t="s">
        <v>92</v>
      </c>
      <c r="C20" s="13" t="s">
        <v>307</v>
      </c>
      <c r="D20" s="14">
        <v>2026</v>
      </c>
      <c r="E20" s="13" t="s">
        <v>26</v>
      </c>
      <c r="F20" s="13">
        <v>4200006435</v>
      </c>
      <c r="G20" s="15" t="s">
        <v>308</v>
      </c>
      <c r="H20" s="11">
        <v>1299454.8</v>
      </c>
      <c r="I20" s="13" t="s">
        <v>309</v>
      </c>
      <c r="J20" s="26"/>
      <c r="K20" s="13"/>
      <c r="L20" s="16"/>
      <c r="M20" s="16"/>
      <c r="N20" s="17"/>
      <c r="O20" s="9" t="s">
        <v>69</v>
      </c>
      <c r="P20" s="12"/>
    </row>
    <row r="21" spans="1:16" ht="58" x14ac:dyDescent="0.35">
      <c r="B21" s="7" t="s">
        <v>76</v>
      </c>
      <c r="C21" s="13" t="s">
        <v>485</v>
      </c>
      <c r="D21" s="14">
        <v>2026</v>
      </c>
      <c r="E21" s="13" t="s">
        <v>26</v>
      </c>
      <c r="F21" s="13">
        <v>20007669</v>
      </c>
      <c r="G21" s="15" t="s">
        <v>486</v>
      </c>
      <c r="H21" s="11">
        <v>3665268</v>
      </c>
      <c r="I21" s="13" t="s">
        <v>487</v>
      </c>
      <c r="J21" s="26"/>
      <c r="K21" s="13"/>
      <c r="L21" s="16"/>
      <c r="M21" s="16"/>
      <c r="N21" s="17"/>
      <c r="O21" s="9" t="s">
        <v>70</v>
      </c>
      <c r="P21" s="12"/>
    </row>
    <row r="22" spans="1:16" ht="58" x14ac:dyDescent="0.35">
      <c r="B22" s="7" t="s">
        <v>64</v>
      </c>
      <c r="C22" s="13" t="s">
        <v>65</v>
      </c>
      <c r="D22" s="14">
        <v>2026</v>
      </c>
      <c r="E22" s="13" t="s">
        <v>26</v>
      </c>
      <c r="F22" s="13">
        <v>4200005921</v>
      </c>
      <c r="G22" s="15" t="s">
        <v>314</v>
      </c>
      <c r="H22" s="11">
        <v>5603734.4100000001</v>
      </c>
      <c r="I22" s="10" t="s">
        <v>66</v>
      </c>
      <c r="J22" s="26"/>
      <c r="K22" s="13"/>
      <c r="L22" s="16"/>
      <c r="M22" s="16"/>
      <c r="N22" s="17"/>
      <c r="O22" s="9" t="s">
        <v>69</v>
      </c>
      <c r="P22" s="12"/>
    </row>
    <row r="23" spans="1:16" ht="29" x14ac:dyDescent="0.35">
      <c r="B23" s="7" t="s">
        <v>113</v>
      </c>
      <c r="C23" s="13" t="s">
        <v>114</v>
      </c>
      <c r="D23" s="14">
        <v>2026</v>
      </c>
      <c r="E23" s="13" t="s">
        <v>85</v>
      </c>
      <c r="F23" s="13">
        <v>42000006238</v>
      </c>
      <c r="G23" s="15" t="s">
        <v>115</v>
      </c>
      <c r="H23" s="11">
        <v>587095.5</v>
      </c>
      <c r="I23" s="10" t="s">
        <v>116</v>
      </c>
      <c r="J23" s="26" t="s">
        <v>153</v>
      </c>
      <c r="K23" s="13">
        <v>10000001207</v>
      </c>
      <c r="L23" s="16" t="s">
        <v>174</v>
      </c>
      <c r="M23" s="16" t="s">
        <v>175</v>
      </c>
      <c r="N23" s="17" t="s">
        <v>176</v>
      </c>
      <c r="O23" s="9" t="s">
        <v>70</v>
      </c>
      <c r="P23" s="12"/>
    </row>
    <row r="24" spans="1:16" ht="166" customHeight="1" x14ac:dyDescent="0.35">
      <c r="B24" s="7" t="s">
        <v>113</v>
      </c>
      <c r="C24" s="13" t="s">
        <v>159</v>
      </c>
      <c r="D24" s="14">
        <v>2026</v>
      </c>
      <c r="E24" s="20" t="s">
        <v>197</v>
      </c>
      <c r="F24" s="20">
        <v>80001261</v>
      </c>
      <c r="G24" s="7"/>
      <c r="H24" s="11">
        <v>1595995.34</v>
      </c>
      <c r="I24" s="9"/>
      <c r="J24" s="26"/>
      <c r="K24" s="13"/>
      <c r="L24" s="16"/>
      <c r="M24" s="16"/>
      <c r="N24" s="17"/>
      <c r="O24" s="9"/>
      <c r="P24" s="12"/>
    </row>
    <row r="25" spans="1:16" ht="133" customHeight="1" x14ac:dyDescent="0.35">
      <c r="B25" s="7" t="s">
        <v>113</v>
      </c>
      <c r="C25" s="13" t="s">
        <v>172</v>
      </c>
      <c r="D25" s="14">
        <v>2026</v>
      </c>
      <c r="E25" s="13" t="s">
        <v>85</v>
      </c>
      <c r="F25" s="13">
        <v>4200006258</v>
      </c>
      <c r="G25" s="15" t="s">
        <v>115</v>
      </c>
      <c r="H25" s="11">
        <v>1292825.17</v>
      </c>
      <c r="I25" s="13" t="s">
        <v>173</v>
      </c>
      <c r="J25" s="26" t="s">
        <v>202</v>
      </c>
      <c r="K25" s="13">
        <v>10000001213</v>
      </c>
      <c r="L25" s="16" t="s">
        <v>203</v>
      </c>
      <c r="M25" s="16" t="s">
        <v>204</v>
      </c>
      <c r="N25" s="17" t="s">
        <v>205</v>
      </c>
      <c r="O25" s="9" t="s">
        <v>70</v>
      </c>
      <c r="P25" s="12"/>
    </row>
    <row r="26" spans="1:16" ht="133" customHeight="1" x14ac:dyDescent="0.35">
      <c r="B26" s="7" t="s">
        <v>191</v>
      </c>
      <c r="C26" s="13" t="s">
        <v>192</v>
      </c>
      <c r="D26" s="14">
        <v>2026</v>
      </c>
      <c r="E26" s="13" t="s">
        <v>85</v>
      </c>
      <c r="F26" s="13">
        <v>4200006292</v>
      </c>
      <c r="G26" s="15" t="s">
        <v>193</v>
      </c>
      <c r="H26" s="11">
        <v>375503.52</v>
      </c>
      <c r="I26" s="13" t="s">
        <v>91</v>
      </c>
      <c r="J26" s="26" t="s">
        <v>225</v>
      </c>
      <c r="K26" s="13">
        <v>10000012016</v>
      </c>
      <c r="L26" s="16" t="s">
        <v>226</v>
      </c>
      <c r="M26" s="16" t="s">
        <v>227</v>
      </c>
      <c r="N26" s="17">
        <v>7132026000000100</v>
      </c>
      <c r="O26" s="9" t="s">
        <v>70</v>
      </c>
      <c r="P26" s="12"/>
    </row>
    <row r="27" spans="1:16" ht="133" customHeight="1" x14ac:dyDescent="0.35">
      <c r="B27" s="7" t="s">
        <v>113</v>
      </c>
      <c r="C27" s="13" t="s">
        <v>215</v>
      </c>
      <c r="D27" s="14">
        <v>2026</v>
      </c>
      <c r="E27" s="13" t="s">
        <v>85</v>
      </c>
      <c r="F27" s="13">
        <v>4200006320</v>
      </c>
      <c r="G27" s="15" t="s">
        <v>216</v>
      </c>
      <c r="H27" s="11">
        <v>678570.7</v>
      </c>
      <c r="I27" s="13" t="s">
        <v>217</v>
      </c>
      <c r="J27" s="26" t="s">
        <v>238</v>
      </c>
      <c r="K27" s="13">
        <v>10000001217</v>
      </c>
      <c r="L27" s="16" t="s">
        <v>239</v>
      </c>
      <c r="M27" s="16" t="s">
        <v>240</v>
      </c>
      <c r="N27" s="17" t="s">
        <v>241</v>
      </c>
      <c r="O27" s="9" t="s">
        <v>70</v>
      </c>
      <c r="P27" s="12"/>
    </row>
    <row r="28" spans="1:16" ht="133" customHeight="1" x14ac:dyDescent="0.35">
      <c r="B28" s="7" t="s">
        <v>113</v>
      </c>
      <c r="C28" s="13" t="s">
        <v>259</v>
      </c>
      <c r="D28" s="14">
        <v>2026</v>
      </c>
      <c r="E28" s="13" t="s">
        <v>85</v>
      </c>
      <c r="F28" s="13">
        <v>4200006352</v>
      </c>
      <c r="G28" s="15" t="s">
        <v>257</v>
      </c>
      <c r="H28" s="11">
        <v>56573.9</v>
      </c>
      <c r="I28" s="13" t="s">
        <v>258</v>
      </c>
      <c r="J28" s="26" t="s">
        <v>316</v>
      </c>
      <c r="K28" s="13">
        <v>10000001229</v>
      </c>
      <c r="L28" s="16" t="s">
        <v>317</v>
      </c>
      <c r="M28" s="16" t="s">
        <v>318</v>
      </c>
      <c r="N28" s="17">
        <v>7132026000000150</v>
      </c>
      <c r="O28" s="9" t="s">
        <v>70</v>
      </c>
      <c r="P28" s="12"/>
    </row>
    <row r="29" spans="1:16" ht="133" customHeight="1" x14ac:dyDescent="0.35">
      <c r="B29" s="7" t="s">
        <v>113</v>
      </c>
      <c r="C29" s="13" t="s">
        <v>303</v>
      </c>
      <c r="D29" s="14">
        <v>2026</v>
      </c>
      <c r="E29" s="13" t="s">
        <v>85</v>
      </c>
      <c r="F29" s="13">
        <v>4200006412</v>
      </c>
      <c r="G29" s="15" t="s">
        <v>216</v>
      </c>
      <c r="H29" s="11">
        <v>209468.91</v>
      </c>
      <c r="I29" s="13" t="s">
        <v>258</v>
      </c>
      <c r="J29" s="26" t="s">
        <v>447</v>
      </c>
      <c r="K29" s="13">
        <v>10000001244</v>
      </c>
      <c r="L29" s="16" t="s">
        <v>448</v>
      </c>
      <c r="M29" s="16" t="s">
        <v>449</v>
      </c>
      <c r="N29" s="17" t="s">
        <v>450</v>
      </c>
      <c r="O29" s="9" t="s">
        <v>70</v>
      </c>
      <c r="P29" s="12"/>
    </row>
    <row r="30" spans="1:16" ht="133" customHeight="1" x14ac:dyDescent="0.35">
      <c r="B30" s="7" t="s">
        <v>113</v>
      </c>
      <c r="C30" s="13" t="s">
        <v>312</v>
      </c>
      <c r="D30" s="14">
        <v>2026</v>
      </c>
      <c r="E30" s="13" t="s">
        <v>85</v>
      </c>
      <c r="F30" s="13">
        <v>4200006431</v>
      </c>
      <c r="G30" s="15" t="s">
        <v>115</v>
      </c>
      <c r="H30" s="11">
        <v>422580.52</v>
      </c>
      <c r="I30" s="13" t="s">
        <v>313</v>
      </c>
      <c r="J30" s="26" t="s">
        <v>375</v>
      </c>
      <c r="K30" s="13">
        <v>10000001232</v>
      </c>
      <c r="L30" s="16" t="s">
        <v>376</v>
      </c>
      <c r="M30" s="16" t="s">
        <v>377</v>
      </c>
      <c r="N30" s="17" t="s">
        <v>378</v>
      </c>
      <c r="O30" s="9" t="s">
        <v>70</v>
      </c>
      <c r="P30" s="12"/>
    </row>
    <row r="31" spans="1:16" ht="133" customHeight="1" x14ac:dyDescent="0.35">
      <c r="B31" s="7" t="s">
        <v>113</v>
      </c>
      <c r="C31" s="13" t="s">
        <v>325</v>
      </c>
      <c r="D31" s="14">
        <v>2026</v>
      </c>
      <c r="E31" s="13" t="s">
        <v>85</v>
      </c>
      <c r="F31" s="13">
        <v>4200006441</v>
      </c>
      <c r="G31" s="15" t="s">
        <v>115</v>
      </c>
      <c r="H31" s="11">
        <v>2504367.4500000002</v>
      </c>
      <c r="I31" s="13" t="s">
        <v>313</v>
      </c>
      <c r="J31" s="26" t="s">
        <v>366</v>
      </c>
      <c r="K31" s="13">
        <v>10000001237</v>
      </c>
      <c r="L31" s="16" t="s">
        <v>367</v>
      </c>
      <c r="M31" s="16" t="s">
        <v>368</v>
      </c>
      <c r="N31" s="17">
        <v>7132026000000200</v>
      </c>
      <c r="O31" s="9" t="s">
        <v>70</v>
      </c>
      <c r="P31" s="12"/>
    </row>
    <row r="32" spans="1:16" ht="87" x14ac:dyDescent="0.35">
      <c r="B32" s="7" t="s">
        <v>100</v>
      </c>
      <c r="C32" s="13" t="s">
        <v>89</v>
      </c>
      <c r="D32" s="14">
        <v>2026</v>
      </c>
      <c r="E32" s="13" t="s">
        <v>85</v>
      </c>
      <c r="F32" s="13">
        <v>4000001737</v>
      </c>
      <c r="G32" s="15" t="s">
        <v>50</v>
      </c>
      <c r="H32" s="11">
        <v>1979468.32</v>
      </c>
      <c r="I32" s="10" t="s">
        <v>90</v>
      </c>
      <c r="J32" s="26" t="s">
        <v>98</v>
      </c>
      <c r="K32" s="13" t="s">
        <v>99</v>
      </c>
      <c r="L32" s="16" t="s">
        <v>97</v>
      </c>
      <c r="M32" s="16" t="s">
        <v>97</v>
      </c>
      <c r="N32" s="17" t="s">
        <v>101</v>
      </c>
      <c r="O32" s="9" t="s">
        <v>67</v>
      </c>
      <c r="P32" s="12"/>
    </row>
    <row r="33" spans="1:16" ht="43.5" x14ac:dyDescent="0.35">
      <c r="B33" s="7" t="s">
        <v>100</v>
      </c>
      <c r="C33" s="13" t="s">
        <v>483</v>
      </c>
      <c r="D33" s="14">
        <v>2026</v>
      </c>
      <c r="E33" s="13" t="s">
        <v>32</v>
      </c>
      <c r="F33" s="13">
        <v>93001587</v>
      </c>
      <c r="G33" s="15" t="s">
        <v>50</v>
      </c>
      <c r="H33" s="11">
        <v>797575.73</v>
      </c>
      <c r="I33" s="10"/>
      <c r="J33" s="26"/>
      <c r="K33" s="13"/>
      <c r="L33" s="16"/>
      <c r="M33" s="16"/>
      <c r="N33" s="17"/>
      <c r="O33" s="9" t="s">
        <v>67</v>
      </c>
      <c r="P33" s="12"/>
    </row>
    <row r="34" spans="1:16" ht="29" x14ac:dyDescent="0.35">
      <c r="B34" s="7" t="s">
        <v>27</v>
      </c>
      <c r="C34" s="13" t="s">
        <v>28</v>
      </c>
      <c r="D34" s="14">
        <v>2026</v>
      </c>
      <c r="E34" s="13" t="s">
        <v>85</v>
      </c>
      <c r="F34" s="13">
        <v>4200006079</v>
      </c>
      <c r="G34" s="15" t="s">
        <v>29</v>
      </c>
      <c r="H34" s="11">
        <v>156749.65</v>
      </c>
      <c r="I34" s="13" t="s">
        <v>30</v>
      </c>
      <c r="J34" s="26" t="s">
        <v>181</v>
      </c>
      <c r="K34" s="13">
        <v>10000007088</v>
      </c>
      <c r="L34" s="16" t="s">
        <v>182</v>
      </c>
      <c r="M34" s="16" t="s">
        <v>183</v>
      </c>
      <c r="N34" s="17" t="s">
        <v>184</v>
      </c>
      <c r="O34" s="9" t="s">
        <v>70</v>
      </c>
      <c r="P34" s="12"/>
    </row>
    <row r="35" spans="1:16" ht="43.5" x14ac:dyDescent="0.35">
      <c r="B35" s="7" t="s">
        <v>27</v>
      </c>
      <c r="C35" s="13" t="s">
        <v>80</v>
      </c>
      <c r="D35" s="14">
        <v>2026</v>
      </c>
      <c r="E35" s="13" t="s">
        <v>85</v>
      </c>
      <c r="F35" s="13">
        <v>4200006143</v>
      </c>
      <c r="G35" s="15" t="s">
        <v>29</v>
      </c>
      <c r="H35" s="11">
        <v>103249.8</v>
      </c>
      <c r="I35" s="13" t="s">
        <v>30</v>
      </c>
      <c r="J35" s="26" t="s">
        <v>211</v>
      </c>
      <c r="K35" s="13">
        <v>10000007162</v>
      </c>
      <c r="L35" s="16" t="s">
        <v>212</v>
      </c>
      <c r="M35" s="16" t="s">
        <v>213</v>
      </c>
      <c r="N35" s="17" t="s">
        <v>214</v>
      </c>
      <c r="O35" s="9" t="s">
        <v>70</v>
      </c>
      <c r="P35" s="12"/>
    </row>
    <row r="36" spans="1:16" ht="29" x14ac:dyDescent="0.35">
      <c r="B36" s="7" t="s">
        <v>27</v>
      </c>
      <c r="C36" s="13" t="s">
        <v>125</v>
      </c>
      <c r="D36" s="14">
        <v>2026</v>
      </c>
      <c r="E36" s="13" t="s">
        <v>85</v>
      </c>
      <c r="F36" s="13">
        <v>4200006226</v>
      </c>
      <c r="G36" s="15" t="s">
        <v>29</v>
      </c>
      <c r="H36" s="11">
        <v>518299.58</v>
      </c>
      <c r="I36" s="13" t="s">
        <v>126</v>
      </c>
      <c r="J36" s="26" t="s">
        <v>177</v>
      </c>
      <c r="K36" s="13">
        <v>10000007182</v>
      </c>
      <c r="L36" s="16" t="s">
        <v>178</v>
      </c>
      <c r="M36" s="16" t="s">
        <v>179</v>
      </c>
      <c r="N36" s="17" t="s">
        <v>180</v>
      </c>
      <c r="O36" s="9" t="s">
        <v>70</v>
      </c>
      <c r="P36" s="12"/>
    </row>
    <row r="37" spans="1:16" ht="72.5" x14ac:dyDescent="0.35">
      <c r="B37" s="7" t="s">
        <v>27</v>
      </c>
      <c r="C37" s="13" t="s">
        <v>167</v>
      </c>
      <c r="D37" s="14">
        <v>2026</v>
      </c>
      <c r="E37" s="13" t="s">
        <v>85</v>
      </c>
      <c r="F37" s="13">
        <v>4200006260</v>
      </c>
      <c r="G37" s="15" t="s">
        <v>29</v>
      </c>
      <c r="H37" s="11">
        <v>908749.28</v>
      </c>
      <c r="I37" s="13" t="s">
        <v>126</v>
      </c>
      <c r="J37" s="26" t="s">
        <v>207</v>
      </c>
      <c r="K37" s="13">
        <v>10000007331</v>
      </c>
      <c r="L37" s="16" t="s">
        <v>208</v>
      </c>
      <c r="M37" s="16" t="s">
        <v>209</v>
      </c>
      <c r="N37" s="17" t="s">
        <v>210</v>
      </c>
      <c r="O37" s="9" t="s">
        <v>70</v>
      </c>
      <c r="P37" s="12"/>
    </row>
    <row r="38" spans="1:16" ht="43.5" x14ac:dyDescent="0.35">
      <c r="B38" s="7" t="s">
        <v>27</v>
      </c>
      <c r="C38" s="13" t="s">
        <v>168</v>
      </c>
      <c r="D38" s="14">
        <v>2026</v>
      </c>
      <c r="E38" s="13" t="s">
        <v>85</v>
      </c>
      <c r="F38" s="13">
        <v>4200006261</v>
      </c>
      <c r="G38" s="15" t="s">
        <v>29</v>
      </c>
      <c r="H38" s="11">
        <v>400149.39</v>
      </c>
      <c r="I38" s="13" t="s">
        <v>126</v>
      </c>
      <c r="J38" s="26" t="s">
        <v>248</v>
      </c>
      <c r="K38" s="13">
        <v>10000007379</v>
      </c>
      <c r="L38" s="16" t="s">
        <v>249</v>
      </c>
      <c r="M38" s="16" t="s">
        <v>250</v>
      </c>
      <c r="N38" s="17" t="s">
        <v>251</v>
      </c>
      <c r="O38" s="9" t="s">
        <v>70</v>
      </c>
      <c r="P38" s="12"/>
    </row>
    <row r="39" spans="1:16" ht="72.5" x14ac:dyDescent="0.35">
      <c r="B39" s="7" t="s">
        <v>27</v>
      </c>
      <c r="C39" s="13" t="s">
        <v>201</v>
      </c>
      <c r="D39" s="14">
        <v>2026</v>
      </c>
      <c r="E39" s="13" t="s">
        <v>85</v>
      </c>
      <c r="F39" s="13">
        <v>4200006321</v>
      </c>
      <c r="G39" s="15" t="s">
        <v>29</v>
      </c>
      <c r="H39" s="11">
        <v>552999.98</v>
      </c>
      <c r="I39" s="13" t="s">
        <v>126</v>
      </c>
      <c r="J39" s="26" t="s">
        <v>252</v>
      </c>
      <c r="K39" s="13">
        <v>10000007380</v>
      </c>
      <c r="L39" s="16" t="s">
        <v>253</v>
      </c>
      <c r="M39" s="16" t="s">
        <v>254</v>
      </c>
      <c r="N39" s="17" t="s">
        <v>255</v>
      </c>
      <c r="O39" s="9" t="s">
        <v>70</v>
      </c>
      <c r="P39" s="12"/>
    </row>
    <row r="40" spans="1:16" ht="29" x14ac:dyDescent="0.35">
      <c r="B40" s="7" t="s">
        <v>27</v>
      </c>
      <c r="C40" s="13" t="s">
        <v>305</v>
      </c>
      <c r="D40" s="14">
        <v>2026</v>
      </c>
      <c r="E40" s="13" t="s">
        <v>85</v>
      </c>
      <c r="F40" s="13">
        <v>4200006413</v>
      </c>
      <c r="G40" s="15" t="s">
        <v>29</v>
      </c>
      <c r="H40" s="11">
        <v>100974.82</v>
      </c>
      <c r="I40" s="13" t="s">
        <v>126</v>
      </c>
      <c r="J40" s="26" t="s">
        <v>359</v>
      </c>
      <c r="K40" s="13">
        <v>10000007568</v>
      </c>
      <c r="L40" s="16" t="s">
        <v>333</v>
      </c>
      <c r="M40" s="16" t="s">
        <v>334</v>
      </c>
      <c r="N40" s="17" t="s">
        <v>335</v>
      </c>
      <c r="O40" s="9" t="s">
        <v>70</v>
      </c>
      <c r="P40" s="12"/>
    </row>
    <row r="41" spans="1:16" ht="29" x14ac:dyDescent="0.35">
      <c r="B41" s="7" t="s">
        <v>27</v>
      </c>
      <c r="C41" s="13" t="s">
        <v>306</v>
      </c>
      <c r="D41" s="14">
        <v>2026</v>
      </c>
      <c r="E41" s="13" t="s">
        <v>85</v>
      </c>
      <c r="F41" s="13">
        <v>4200006429</v>
      </c>
      <c r="G41" s="15" t="s">
        <v>29</v>
      </c>
      <c r="H41" s="11">
        <v>324924.89</v>
      </c>
      <c r="I41" s="13" t="s">
        <v>126</v>
      </c>
      <c r="J41" s="26" t="s">
        <v>347</v>
      </c>
      <c r="K41" s="13">
        <v>10000007642</v>
      </c>
      <c r="L41" s="16" t="s">
        <v>348</v>
      </c>
      <c r="M41" s="16" t="s">
        <v>349</v>
      </c>
      <c r="N41" s="17" t="s">
        <v>350</v>
      </c>
      <c r="O41" s="9" t="s">
        <v>70</v>
      </c>
      <c r="P41" s="12"/>
    </row>
    <row r="42" spans="1:16" ht="29" x14ac:dyDescent="0.35">
      <c r="B42" s="7" t="s">
        <v>27</v>
      </c>
      <c r="C42" s="13" t="s">
        <v>381</v>
      </c>
      <c r="D42" s="14">
        <v>2026</v>
      </c>
      <c r="E42" s="13" t="s">
        <v>85</v>
      </c>
      <c r="F42" s="13">
        <v>4200006470</v>
      </c>
      <c r="G42" s="15" t="s">
        <v>29</v>
      </c>
      <c r="H42" s="11">
        <v>279550</v>
      </c>
      <c r="I42" s="13" t="s">
        <v>126</v>
      </c>
      <c r="J42" s="26" t="s">
        <v>430</v>
      </c>
      <c r="K42" s="13">
        <v>10000007769</v>
      </c>
      <c r="L42" s="16" t="s">
        <v>431</v>
      </c>
      <c r="M42" s="16" t="s">
        <v>432</v>
      </c>
      <c r="N42" s="17" t="s">
        <v>433</v>
      </c>
      <c r="O42" s="9" t="s">
        <v>70</v>
      </c>
      <c r="P42" s="12"/>
    </row>
    <row r="43" spans="1:16" ht="29" x14ac:dyDescent="0.35">
      <c r="B43" s="7" t="s">
        <v>27</v>
      </c>
      <c r="C43" s="13" t="s">
        <v>379</v>
      </c>
      <c r="D43" s="14">
        <v>2026</v>
      </c>
      <c r="E43" s="13" t="s">
        <v>85</v>
      </c>
      <c r="F43" s="13">
        <v>4200006501</v>
      </c>
      <c r="G43" s="15" t="s">
        <v>380</v>
      </c>
      <c r="H43" s="11">
        <v>68969.84</v>
      </c>
      <c r="I43" s="13" t="s">
        <v>126</v>
      </c>
      <c r="J43" s="26" t="s">
        <v>437</v>
      </c>
      <c r="K43" s="13">
        <v>10000007770</v>
      </c>
      <c r="L43" s="16" t="s">
        <v>438</v>
      </c>
      <c r="M43" s="16" t="s">
        <v>439</v>
      </c>
      <c r="N43" s="17" t="s">
        <v>440</v>
      </c>
      <c r="O43" s="9" t="s">
        <v>68</v>
      </c>
      <c r="P43" s="12"/>
    </row>
    <row r="44" spans="1:16" ht="87" x14ac:dyDescent="0.35">
      <c r="B44" s="7" t="s">
        <v>27</v>
      </c>
      <c r="C44" s="13" t="s">
        <v>491</v>
      </c>
      <c r="D44" s="14">
        <v>2026</v>
      </c>
      <c r="E44" s="13" t="s">
        <v>26</v>
      </c>
      <c r="F44" s="13">
        <v>4200006619</v>
      </c>
      <c r="G44" s="15" t="s">
        <v>380</v>
      </c>
      <c r="H44" s="11">
        <v>433649.14</v>
      </c>
      <c r="I44" s="13" t="s">
        <v>126</v>
      </c>
      <c r="J44" s="26"/>
      <c r="K44" s="13"/>
      <c r="L44" s="16"/>
      <c r="M44" s="16"/>
      <c r="N44" s="17"/>
      <c r="O44" s="9" t="s">
        <v>70</v>
      </c>
      <c r="P44" s="12"/>
    </row>
    <row r="45" spans="1:16" ht="29" x14ac:dyDescent="0.35">
      <c r="A45" t="s">
        <v>27</v>
      </c>
      <c r="B45" s="7" t="s">
        <v>27</v>
      </c>
      <c r="C45" s="13" t="s">
        <v>513</v>
      </c>
      <c r="D45" s="14">
        <v>2026</v>
      </c>
      <c r="E45" s="13" t="s">
        <v>32</v>
      </c>
      <c r="F45" s="13">
        <v>20007703</v>
      </c>
      <c r="G45" s="15" t="s">
        <v>380</v>
      </c>
      <c r="H45" s="11">
        <v>341250</v>
      </c>
      <c r="I45" s="13" t="s">
        <v>126</v>
      </c>
      <c r="J45" s="26"/>
      <c r="K45" s="13"/>
      <c r="L45" s="16"/>
      <c r="M45" s="16"/>
      <c r="N45" s="17"/>
      <c r="O45" s="9"/>
      <c r="P45" s="12"/>
    </row>
    <row r="46" spans="1:16" ht="60" customHeight="1" x14ac:dyDescent="0.35">
      <c r="B46" s="7" t="s">
        <v>24</v>
      </c>
      <c r="C46" s="13" t="s">
        <v>25</v>
      </c>
      <c r="D46" s="14">
        <v>2026</v>
      </c>
      <c r="E46" s="13" t="s">
        <v>85</v>
      </c>
      <c r="F46" s="13">
        <v>4550003814</v>
      </c>
      <c r="G46" s="15" t="s">
        <v>111</v>
      </c>
      <c r="H46" s="11">
        <v>2040000</v>
      </c>
      <c r="I46" s="13" t="s">
        <v>149</v>
      </c>
      <c r="J46" s="26" t="s">
        <v>108</v>
      </c>
      <c r="K46" s="13">
        <v>10000002082</v>
      </c>
      <c r="L46" s="16" t="s">
        <v>109</v>
      </c>
      <c r="M46" s="16" t="s">
        <v>110</v>
      </c>
      <c r="N46" s="17">
        <v>7132026000000020</v>
      </c>
      <c r="O46" s="9" t="s">
        <v>74</v>
      </c>
      <c r="P46" s="12"/>
    </row>
    <row r="47" spans="1:16" ht="126.5" customHeight="1" x14ac:dyDescent="0.35">
      <c r="B47" s="7" t="s">
        <v>24</v>
      </c>
      <c r="C47" s="13" t="s">
        <v>31</v>
      </c>
      <c r="D47" s="14">
        <v>2026</v>
      </c>
      <c r="E47" s="13" t="s">
        <v>26</v>
      </c>
      <c r="F47" s="13">
        <v>4550003804</v>
      </c>
      <c r="G47" s="15" t="s">
        <v>34</v>
      </c>
      <c r="H47" s="11">
        <v>828240</v>
      </c>
      <c r="I47" s="13" t="s">
        <v>33</v>
      </c>
      <c r="J47" s="26" t="s">
        <v>462</v>
      </c>
      <c r="K47" s="13" t="s">
        <v>465</v>
      </c>
      <c r="L47" s="16" t="s">
        <v>463</v>
      </c>
      <c r="M47" s="16" t="s">
        <v>464</v>
      </c>
      <c r="N47" s="17" t="s">
        <v>466</v>
      </c>
      <c r="O47" s="9" t="s">
        <v>74</v>
      </c>
      <c r="P47" s="12"/>
    </row>
    <row r="48" spans="1:16" ht="29" x14ac:dyDescent="0.35">
      <c r="B48" s="7" t="s">
        <v>24</v>
      </c>
      <c r="C48" s="13" t="s">
        <v>51</v>
      </c>
      <c r="D48" s="14">
        <v>2026</v>
      </c>
      <c r="E48" s="13" t="s">
        <v>85</v>
      </c>
      <c r="F48" s="13">
        <v>4550003487</v>
      </c>
      <c r="G48" s="15" t="s">
        <v>52</v>
      </c>
      <c r="H48" s="11">
        <v>160159.16</v>
      </c>
      <c r="I48" s="19" t="s">
        <v>53</v>
      </c>
      <c r="J48" s="26" t="s">
        <v>136</v>
      </c>
      <c r="K48" s="13">
        <v>10000006281</v>
      </c>
      <c r="L48" s="16" t="s">
        <v>137</v>
      </c>
      <c r="M48" s="16" t="s">
        <v>138</v>
      </c>
      <c r="N48" s="17" t="s">
        <v>256</v>
      </c>
      <c r="O48" s="9" t="s">
        <v>74</v>
      </c>
      <c r="P48" s="12"/>
    </row>
    <row r="49" spans="2:16" ht="87" x14ac:dyDescent="0.35">
      <c r="B49" s="7" t="s">
        <v>24</v>
      </c>
      <c r="C49" s="13" t="s">
        <v>54</v>
      </c>
      <c r="D49" s="14">
        <v>2026</v>
      </c>
      <c r="E49" s="13" t="s">
        <v>85</v>
      </c>
      <c r="F49" s="13">
        <v>4550003816</v>
      </c>
      <c r="G49" s="15" t="s">
        <v>206</v>
      </c>
      <c r="H49" s="11">
        <v>427341.64</v>
      </c>
      <c r="I49" s="19" t="s">
        <v>53</v>
      </c>
      <c r="J49" s="26" t="s">
        <v>382</v>
      </c>
      <c r="K49" s="13" t="s">
        <v>384</v>
      </c>
      <c r="L49" s="16" t="s">
        <v>383</v>
      </c>
      <c r="M49" s="16" t="s">
        <v>385</v>
      </c>
      <c r="N49" s="17" t="s">
        <v>386</v>
      </c>
      <c r="O49" s="9" t="s">
        <v>74</v>
      </c>
      <c r="P49" s="12"/>
    </row>
    <row r="50" spans="2:16" ht="43.5" x14ac:dyDescent="0.35">
      <c r="B50" s="7" t="s">
        <v>24</v>
      </c>
      <c r="C50" s="13" t="s">
        <v>55</v>
      </c>
      <c r="D50" s="14">
        <v>2026</v>
      </c>
      <c r="E50" s="13" t="s">
        <v>85</v>
      </c>
      <c r="F50" s="13">
        <v>4550003815</v>
      </c>
      <c r="G50" s="15" t="s">
        <v>304</v>
      </c>
      <c r="H50" s="11">
        <v>1155725.7</v>
      </c>
      <c r="I50" s="19" t="s">
        <v>53</v>
      </c>
      <c r="J50" s="26" t="s">
        <v>417</v>
      </c>
      <c r="K50" s="13" t="s">
        <v>418</v>
      </c>
      <c r="L50" s="16" t="s">
        <v>419</v>
      </c>
      <c r="M50" s="16" t="s">
        <v>420</v>
      </c>
      <c r="N50" s="17" t="s">
        <v>421</v>
      </c>
      <c r="O50" s="9" t="s">
        <v>74</v>
      </c>
      <c r="P50" s="12"/>
    </row>
    <row r="51" spans="2:16" ht="58" x14ac:dyDescent="0.35">
      <c r="B51" s="7" t="s">
        <v>24</v>
      </c>
      <c r="C51" s="13" t="s">
        <v>112</v>
      </c>
      <c r="D51" s="14">
        <v>2026</v>
      </c>
      <c r="E51" s="13" t="s">
        <v>85</v>
      </c>
      <c r="F51" s="13">
        <v>4550003820</v>
      </c>
      <c r="G51" s="15" t="s">
        <v>144</v>
      </c>
      <c r="H51" s="11">
        <v>1848154.32</v>
      </c>
      <c r="I51" s="13" t="s">
        <v>56</v>
      </c>
      <c r="J51" s="26" t="s">
        <v>145</v>
      </c>
      <c r="K51" s="13">
        <v>10000001444</v>
      </c>
      <c r="L51" s="16" t="s">
        <v>146</v>
      </c>
      <c r="M51" s="16" t="s">
        <v>147</v>
      </c>
      <c r="N51" s="17" t="s">
        <v>148</v>
      </c>
      <c r="O51" s="9" t="s">
        <v>74</v>
      </c>
      <c r="P51" s="12"/>
    </row>
    <row r="52" spans="2:16" ht="87" x14ac:dyDescent="0.35">
      <c r="B52" s="7" t="s">
        <v>24</v>
      </c>
      <c r="C52" s="13" t="s">
        <v>57</v>
      </c>
      <c r="D52" s="14">
        <v>2026</v>
      </c>
      <c r="E52" s="13" t="s">
        <v>85</v>
      </c>
      <c r="F52" s="13">
        <v>4550003828</v>
      </c>
      <c r="G52" s="15" t="s">
        <v>102</v>
      </c>
      <c r="H52" s="11">
        <v>444720.51</v>
      </c>
      <c r="I52" s="10" t="s">
        <v>58</v>
      </c>
      <c r="J52" s="26" t="s">
        <v>117</v>
      </c>
      <c r="K52" s="13">
        <v>10000000980</v>
      </c>
      <c r="L52" s="16" t="s">
        <v>118</v>
      </c>
      <c r="M52" s="16" t="s">
        <v>119</v>
      </c>
      <c r="N52" s="17" t="s">
        <v>120</v>
      </c>
      <c r="O52" s="9" t="s">
        <v>74</v>
      </c>
      <c r="P52" s="12"/>
    </row>
    <row r="53" spans="2:16" ht="72.5" x14ac:dyDescent="0.35">
      <c r="B53" s="7" t="s">
        <v>24</v>
      </c>
      <c r="C53" s="13" t="s">
        <v>60</v>
      </c>
      <c r="D53" s="14">
        <v>2026</v>
      </c>
      <c r="E53" s="13" t="s">
        <v>85</v>
      </c>
      <c r="F53" s="13">
        <v>4200006011</v>
      </c>
      <c r="G53" s="15" t="s">
        <v>61</v>
      </c>
      <c r="H53" s="11">
        <v>136523.94</v>
      </c>
      <c r="I53" s="13" t="s">
        <v>62</v>
      </c>
      <c r="J53" s="26" t="s">
        <v>103</v>
      </c>
      <c r="K53" s="13">
        <v>10000003027</v>
      </c>
      <c r="L53" s="16" t="s">
        <v>409</v>
      </c>
      <c r="M53" s="16" t="s">
        <v>97</v>
      </c>
      <c r="N53" s="17" t="s">
        <v>104</v>
      </c>
      <c r="O53" s="9" t="s">
        <v>73</v>
      </c>
      <c r="P53" s="12"/>
    </row>
    <row r="54" spans="2:16" ht="58" x14ac:dyDescent="0.35">
      <c r="B54" s="7" t="s">
        <v>24</v>
      </c>
      <c r="C54" s="13" t="s">
        <v>63</v>
      </c>
      <c r="D54" s="14">
        <v>2026</v>
      </c>
      <c r="E54" s="13" t="s">
        <v>85</v>
      </c>
      <c r="F54" s="13">
        <v>4550003818</v>
      </c>
      <c r="G54" s="15" t="s">
        <v>130</v>
      </c>
      <c r="H54" s="11">
        <v>1461088.8</v>
      </c>
      <c r="I54" s="13" t="s">
        <v>56</v>
      </c>
      <c r="J54" s="26" t="s">
        <v>131</v>
      </c>
      <c r="K54" s="13">
        <v>10000001440</v>
      </c>
      <c r="L54" s="16" t="s">
        <v>132</v>
      </c>
      <c r="M54" s="16" t="s">
        <v>133</v>
      </c>
      <c r="N54" s="17">
        <v>7132026000000040</v>
      </c>
      <c r="O54" s="9" t="s">
        <v>74</v>
      </c>
      <c r="P54" s="12"/>
    </row>
    <row r="55" spans="2:16" ht="43.5" x14ac:dyDescent="0.35">
      <c r="B55" s="7" t="s">
        <v>24</v>
      </c>
      <c r="C55" s="13" t="s">
        <v>78</v>
      </c>
      <c r="D55" s="14">
        <v>2026</v>
      </c>
      <c r="E55" s="13" t="s">
        <v>85</v>
      </c>
      <c r="F55" s="13">
        <v>4550003837</v>
      </c>
      <c r="G55" s="15" t="s">
        <v>121</v>
      </c>
      <c r="H55" s="11">
        <v>78817.570000000007</v>
      </c>
      <c r="I55" s="13" t="s">
        <v>79</v>
      </c>
      <c r="J55" s="26" t="s">
        <v>299</v>
      </c>
      <c r="K55" s="13">
        <v>10000068589</v>
      </c>
      <c r="L55" s="16" t="s">
        <v>300</v>
      </c>
      <c r="M55" s="16" t="s">
        <v>301</v>
      </c>
      <c r="N55" s="17" t="s">
        <v>302</v>
      </c>
      <c r="O55" s="9" t="s">
        <v>74</v>
      </c>
      <c r="P55" s="12"/>
    </row>
    <row r="56" spans="2:16" ht="43.5" x14ac:dyDescent="0.35">
      <c r="B56" s="7" t="s">
        <v>24</v>
      </c>
      <c r="C56" s="13" t="s">
        <v>143</v>
      </c>
      <c r="D56" s="14">
        <v>2026</v>
      </c>
      <c r="E56" s="13" t="s">
        <v>85</v>
      </c>
      <c r="F56" s="13">
        <v>4550003935</v>
      </c>
      <c r="G56" s="15" t="s">
        <v>261</v>
      </c>
      <c r="H56" s="11">
        <v>283560</v>
      </c>
      <c r="I56" s="13" t="s">
        <v>79</v>
      </c>
      <c r="J56" s="26" t="s">
        <v>411</v>
      </c>
      <c r="K56" s="13">
        <v>10000071097</v>
      </c>
      <c r="L56" s="16" t="s">
        <v>412</v>
      </c>
      <c r="M56" s="16" t="s">
        <v>413</v>
      </c>
      <c r="N56" s="17" t="s">
        <v>414</v>
      </c>
      <c r="O56" s="9" t="s">
        <v>74</v>
      </c>
      <c r="P56" s="12"/>
    </row>
    <row r="57" spans="2:16" ht="43.5" x14ac:dyDescent="0.35">
      <c r="B57" s="7" t="s">
        <v>24</v>
      </c>
      <c r="C57" s="13" t="s">
        <v>157</v>
      </c>
      <c r="D57" s="14">
        <v>2026</v>
      </c>
      <c r="E57" s="13" t="s">
        <v>85</v>
      </c>
      <c r="F57" s="13">
        <v>4550003901</v>
      </c>
      <c r="G57" s="15" t="s">
        <v>200</v>
      </c>
      <c r="H57" s="11">
        <v>1159623.6599999999</v>
      </c>
      <c r="I57" s="13" t="s">
        <v>158</v>
      </c>
      <c r="J57" s="26" t="s">
        <v>262</v>
      </c>
      <c r="K57" s="13" t="s">
        <v>263</v>
      </c>
      <c r="L57" s="16" t="s">
        <v>264</v>
      </c>
      <c r="M57" s="16" t="s">
        <v>265</v>
      </c>
      <c r="N57" s="17" t="s">
        <v>266</v>
      </c>
      <c r="O57" s="9" t="s">
        <v>74</v>
      </c>
      <c r="P57" s="12"/>
    </row>
    <row r="58" spans="2:16" ht="72.5" x14ac:dyDescent="0.35">
      <c r="B58" s="7" t="s">
        <v>24</v>
      </c>
      <c r="C58" s="13" t="s">
        <v>220</v>
      </c>
      <c r="D58" s="14">
        <v>2026</v>
      </c>
      <c r="E58" s="13" t="s">
        <v>85</v>
      </c>
      <c r="F58" s="13">
        <v>4550003961</v>
      </c>
      <c r="G58" s="15" t="s">
        <v>298</v>
      </c>
      <c r="H58" s="11">
        <v>948868.52</v>
      </c>
      <c r="I58" s="13" t="s">
        <v>62</v>
      </c>
      <c r="J58" s="26" t="s">
        <v>456</v>
      </c>
      <c r="K58" s="13">
        <v>10000003185</v>
      </c>
      <c r="L58" s="16" t="s">
        <v>457</v>
      </c>
      <c r="M58" s="16" t="s">
        <v>458</v>
      </c>
      <c r="N58" s="17" t="s">
        <v>459</v>
      </c>
      <c r="O58" s="9" t="s">
        <v>74</v>
      </c>
      <c r="P58" s="12"/>
    </row>
    <row r="59" spans="2:16" ht="43.5" x14ac:dyDescent="0.35">
      <c r="B59" s="7" t="s">
        <v>219</v>
      </c>
      <c r="C59" s="13" t="s">
        <v>189</v>
      </c>
      <c r="D59" s="14">
        <v>2026</v>
      </c>
      <c r="E59" s="13" t="s">
        <v>197</v>
      </c>
      <c r="F59" s="13">
        <v>96006119</v>
      </c>
      <c r="G59" s="15"/>
      <c r="H59" s="11">
        <v>122400</v>
      </c>
      <c r="I59" s="13" t="s">
        <v>190</v>
      </c>
      <c r="J59" s="26"/>
      <c r="K59" s="13"/>
      <c r="L59" s="16"/>
      <c r="M59" s="16"/>
      <c r="N59" s="17"/>
      <c r="O59" s="9" t="s">
        <v>74</v>
      </c>
      <c r="P59" s="12"/>
    </row>
    <row r="60" spans="2:16" ht="43.5" x14ac:dyDescent="0.35">
      <c r="B60" s="7" t="s">
        <v>24</v>
      </c>
      <c r="C60" s="13" t="s">
        <v>194</v>
      </c>
      <c r="D60" s="14">
        <v>2026</v>
      </c>
      <c r="E60" s="13" t="s">
        <v>197</v>
      </c>
      <c r="F60" s="13">
        <v>96006132</v>
      </c>
      <c r="G60" s="15"/>
      <c r="H60" s="11">
        <v>866666.67</v>
      </c>
      <c r="I60" s="13" t="s">
        <v>195</v>
      </c>
      <c r="J60" s="26"/>
      <c r="K60" s="13"/>
      <c r="L60" s="16"/>
      <c r="M60" s="16"/>
      <c r="N60" s="17"/>
      <c r="O60" s="9" t="s">
        <v>74</v>
      </c>
      <c r="P60" s="12"/>
    </row>
    <row r="61" spans="2:16" ht="43.5" x14ac:dyDescent="0.35">
      <c r="B61" s="7" t="s">
        <v>24</v>
      </c>
      <c r="C61" s="13" t="s">
        <v>229</v>
      </c>
      <c r="D61" s="14">
        <v>2026</v>
      </c>
      <c r="E61" s="13" t="s">
        <v>85</v>
      </c>
      <c r="F61" s="13">
        <v>4550003962</v>
      </c>
      <c r="G61" s="15" t="s">
        <v>342</v>
      </c>
      <c r="H61" s="11">
        <v>404576</v>
      </c>
      <c r="I61" s="13" t="s">
        <v>228</v>
      </c>
      <c r="J61" s="26" t="s">
        <v>343</v>
      </c>
      <c r="K61" s="13" t="s">
        <v>344</v>
      </c>
      <c r="L61" s="16" t="s">
        <v>345</v>
      </c>
      <c r="M61" s="16" t="s">
        <v>346</v>
      </c>
      <c r="N61" s="17">
        <v>7132026000000200</v>
      </c>
      <c r="O61" s="9" t="s">
        <v>74</v>
      </c>
      <c r="P61" s="12"/>
    </row>
    <row r="62" spans="2:16" ht="58" x14ac:dyDescent="0.35">
      <c r="B62" s="7" t="s">
        <v>24</v>
      </c>
      <c r="C62" s="13" t="s">
        <v>246</v>
      </c>
      <c r="D62" s="14">
        <v>2026</v>
      </c>
      <c r="E62" s="13" t="s">
        <v>85</v>
      </c>
      <c r="F62" s="13">
        <v>4550003964</v>
      </c>
      <c r="G62" s="15" t="s">
        <v>297</v>
      </c>
      <c r="H62" s="11">
        <v>189999.99</v>
      </c>
      <c r="I62" s="13" t="s">
        <v>247</v>
      </c>
      <c r="J62" s="26" t="s">
        <v>497</v>
      </c>
      <c r="K62" s="13">
        <v>10000071933</v>
      </c>
      <c r="L62" s="16" t="s">
        <v>498</v>
      </c>
      <c r="M62" s="16" t="s">
        <v>499</v>
      </c>
      <c r="N62" s="17" t="s">
        <v>500</v>
      </c>
      <c r="O62" s="9" t="s">
        <v>74</v>
      </c>
      <c r="P62" s="12"/>
    </row>
    <row r="63" spans="2:16" ht="116" customHeight="1" x14ac:dyDescent="0.35">
      <c r="B63" s="7" t="s">
        <v>24</v>
      </c>
      <c r="C63" s="13" t="s">
        <v>267</v>
      </c>
      <c r="D63" s="14">
        <v>2026</v>
      </c>
      <c r="E63" s="13" t="s">
        <v>85</v>
      </c>
      <c r="F63" s="13">
        <v>4550003979</v>
      </c>
      <c r="G63" s="15" t="s">
        <v>315</v>
      </c>
      <c r="H63" s="11">
        <v>19584000</v>
      </c>
      <c r="I63" s="13" t="s">
        <v>268</v>
      </c>
      <c r="J63" s="26" t="s">
        <v>371</v>
      </c>
      <c r="K63" s="13">
        <v>10000000333</v>
      </c>
      <c r="L63" s="16" t="s">
        <v>372</v>
      </c>
      <c r="M63" s="16" t="s">
        <v>373</v>
      </c>
      <c r="N63" s="17" t="s">
        <v>374</v>
      </c>
      <c r="O63" s="9" t="s">
        <v>74</v>
      </c>
      <c r="P63" s="12"/>
    </row>
    <row r="64" spans="2:16" ht="58" x14ac:dyDescent="0.35">
      <c r="B64" s="7" t="s">
        <v>24</v>
      </c>
      <c r="C64" s="13" t="s">
        <v>269</v>
      </c>
      <c r="D64" s="14">
        <v>2026</v>
      </c>
      <c r="E64" s="13" t="s">
        <v>26</v>
      </c>
      <c r="F64" s="13">
        <v>4550003976</v>
      </c>
      <c r="G64" s="15" t="s">
        <v>304</v>
      </c>
      <c r="H64" s="11">
        <f>908973.04-133794.24</f>
        <v>775178.8</v>
      </c>
      <c r="I64" s="13" t="s">
        <v>270</v>
      </c>
      <c r="J64" s="26" t="s">
        <v>422</v>
      </c>
      <c r="K64" s="13" t="s">
        <v>423</v>
      </c>
      <c r="L64" s="16" t="s">
        <v>424</v>
      </c>
      <c r="M64" s="16" t="s">
        <v>425</v>
      </c>
      <c r="N64" s="17" t="s">
        <v>426</v>
      </c>
      <c r="O64" s="9" t="s">
        <v>74</v>
      </c>
      <c r="P64" s="12"/>
    </row>
    <row r="65" spans="2:16" ht="43.5" x14ac:dyDescent="0.35">
      <c r="B65" s="7" t="s">
        <v>24</v>
      </c>
      <c r="C65" s="13" t="s">
        <v>279</v>
      </c>
      <c r="D65" s="14">
        <v>2026</v>
      </c>
      <c r="E65" s="13" t="s">
        <v>85</v>
      </c>
      <c r="F65" s="13">
        <v>4550004038</v>
      </c>
      <c r="G65" s="15" t="s">
        <v>369</v>
      </c>
      <c r="H65" s="11">
        <v>224400</v>
      </c>
      <c r="I65" s="13" t="s">
        <v>370</v>
      </c>
      <c r="J65" s="26" t="s">
        <v>493</v>
      </c>
      <c r="K65" s="13">
        <v>10000015000</v>
      </c>
      <c r="L65" s="16" t="s">
        <v>494</v>
      </c>
      <c r="M65" s="16" t="s">
        <v>495</v>
      </c>
      <c r="N65" s="16" t="s">
        <v>496</v>
      </c>
      <c r="O65" s="9" t="s">
        <v>74</v>
      </c>
      <c r="P65" s="12"/>
    </row>
    <row r="66" spans="2:16" ht="43.5" x14ac:dyDescent="0.35">
      <c r="B66" s="7" t="s">
        <v>24</v>
      </c>
      <c r="C66" s="13" t="s">
        <v>292</v>
      </c>
      <c r="D66" s="14">
        <v>2026</v>
      </c>
      <c r="E66" s="13" t="s">
        <v>85</v>
      </c>
      <c r="F66" s="13">
        <v>4550003991</v>
      </c>
      <c r="G66" s="15" t="s">
        <v>323</v>
      </c>
      <c r="H66" s="11">
        <v>131448.73000000001</v>
      </c>
      <c r="I66" s="13" t="s">
        <v>228</v>
      </c>
      <c r="J66" s="26" t="s">
        <v>351</v>
      </c>
      <c r="K66" s="13" t="s">
        <v>451</v>
      </c>
      <c r="L66" s="16" t="s">
        <v>352</v>
      </c>
      <c r="M66" s="16" t="s">
        <v>353</v>
      </c>
      <c r="N66" s="16" t="s">
        <v>354</v>
      </c>
      <c r="O66" s="9" t="s">
        <v>74</v>
      </c>
      <c r="P66" s="12"/>
    </row>
    <row r="67" spans="2:16" ht="58" x14ac:dyDescent="0.35">
      <c r="B67" s="7" t="s">
        <v>24</v>
      </c>
      <c r="C67" s="13" t="s">
        <v>293</v>
      </c>
      <c r="D67" s="14">
        <v>2026</v>
      </c>
      <c r="E67" s="13" t="s">
        <v>85</v>
      </c>
      <c r="F67" s="13">
        <v>4550003999</v>
      </c>
      <c r="G67" s="15" t="s">
        <v>329</v>
      </c>
      <c r="H67" s="11">
        <v>449999.99</v>
      </c>
      <c r="I67" s="13" t="s">
        <v>294</v>
      </c>
      <c r="J67" s="26" t="s">
        <v>452</v>
      </c>
      <c r="K67" s="13">
        <v>10000071213</v>
      </c>
      <c r="L67" s="16" t="s">
        <v>453</v>
      </c>
      <c r="M67" s="16" t="s">
        <v>454</v>
      </c>
      <c r="N67" s="17" t="s">
        <v>455</v>
      </c>
      <c r="O67" s="9" t="s">
        <v>74</v>
      </c>
      <c r="P67" s="12"/>
    </row>
    <row r="68" spans="2:16" ht="43.5" x14ac:dyDescent="0.35">
      <c r="B68" s="7" t="s">
        <v>24</v>
      </c>
      <c r="C68" s="13" t="s">
        <v>295</v>
      </c>
      <c r="D68" s="14">
        <v>2026</v>
      </c>
      <c r="E68" s="13" t="s">
        <v>85</v>
      </c>
      <c r="F68" s="13">
        <v>4550003988</v>
      </c>
      <c r="G68" s="15" t="s">
        <v>324</v>
      </c>
      <c r="H68" s="11">
        <v>99960</v>
      </c>
      <c r="I68" s="13" t="s">
        <v>296</v>
      </c>
      <c r="J68" s="26" t="s">
        <v>393</v>
      </c>
      <c r="K68" s="13">
        <v>10000006810</v>
      </c>
      <c r="L68" s="16" t="s">
        <v>394</v>
      </c>
      <c r="M68" s="16" t="s">
        <v>395</v>
      </c>
      <c r="N68" s="16" t="s">
        <v>396</v>
      </c>
      <c r="O68" s="9" t="s">
        <v>74</v>
      </c>
      <c r="P68" s="12"/>
    </row>
    <row r="69" spans="2:16" ht="43.5" x14ac:dyDescent="0.35">
      <c r="B69" s="7" t="s">
        <v>24</v>
      </c>
      <c r="C69" s="13" t="s">
        <v>310</v>
      </c>
      <c r="D69" s="14">
        <v>2026</v>
      </c>
      <c r="E69" s="13" t="s">
        <v>85</v>
      </c>
      <c r="F69" s="13">
        <v>4550004010</v>
      </c>
      <c r="G69" s="15" t="s">
        <v>339</v>
      </c>
      <c r="H69" s="11">
        <v>233172</v>
      </c>
      <c r="I69" s="13" t="s">
        <v>311</v>
      </c>
      <c r="J69" s="26" t="s">
        <v>477</v>
      </c>
      <c r="K69" s="13">
        <v>10000517370</v>
      </c>
      <c r="L69" s="16" t="s">
        <v>478</v>
      </c>
      <c r="M69" s="16" t="s">
        <v>479</v>
      </c>
      <c r="N69" s="17" t="s">
        <v>480</v>
      </c>
      <c r="O69" s="9" t="s">
        <v>74</v>
      </c>
      <c r="P69" s="12"/>
    </row>
    <row r="70" spans="2:16" ht="58" x14ac:dyDescent="0.35">
      <c r="B70" s="7" t="s">
        <v>326</v>
      </c>
      <c r="C70" s="13" t="s">
        <v>471</v>
      </c>
      <c r="D70" s="14">
        <v>2026</v>
      </c>
      <c r="E70" s="13" t="s">
        <v>85</v>
      </c>
      <c r="F70" s="13">
        <v>4550004055</v>
      </c>
      <c r="G70" s="15" t="s">
        <v>389</v>
      </c>
      <c r="H70" s="11">
        <v>99999.99</v>
      </c>
      <c r="I70" s="13" t="s">
        <v>294</v>
      </c>
      <c r="J70" s="26" t="s">
        <v>467</v>
      </c>
      <c r="K70" s="13">
        <v>10000071208</v>
      </c>
      <c r="L70" s="16" t="s">
        <v>468</v>
      </c>
      <c r="M70" s="16" t="s">
        <v>469</v>
      </c>
      <c r="N70" s="17" t="s">
        <v>470</v>
      </c>
      <c r="O70" s="9" t="s">
        <v>74</v>
      </c>
      <c r="P70" s="12"/>
    </row>
    <row r="71" spans="2:16" ht="58" x14ac:dyDescent="0.35">
      <c r="B71" s="7" t="s">
        <v>24</v>
      </c>
      <c r="C71" s="13" t="s">
        <v>327</v>
      </c>
      <c r="D71" s="14">
        <v>2026</v>
      </c>
      <c r="E71" s="13" t="s">
        <v>26</v>
      </c>
      <c r="F71" s="13">
        <v>4550004084</v>
      </c>
      <c r="G71" s="15" t="s">
        <v>429</v>
      </c>
      <c r="H71" s="11">
        <v>168300</v>
      </c>
      <c r="I71" s="13" t="s">
        <v>328</v>
      </c>
      <c r="J71" s="26"/>
      <c r="K71" s="13"/>
      <c r="L71" s="16"/>
      <c r="M71" s="16"/>
      <c r="N71" s="17"/>
      <c r="O71" s="9" t="s">
        <v>74</v>
      </c>
      <c r="P71" s="12"/>
    </row>
    <row r="72" spans="2:16" ht="87" x14ac:dyDescent="0.35">
      <c r="B72" s="7" t="s">
        <v>24</v>
      </c>
      <c r="C72" s="13" t="s">
        <v>330</v>
      </c>
      <c r="D72" s="14">
        <v>2026</v>
      </c>
      <c r="E72" s="13" t="s">
        <v>197</v>
      </c>
      <c r="F72" s="13">
        <v>96006302</v>
      </c>
      <c r="G72" s="15"/>
      <c r="H72" s="11">
        <v>220000</v>
      </c>
      <c r="I72" s="13" t="s">
        <v>331</v>
      </c>
      <c r="J72" s="26"/>
      <c r="K72" s="13"/>
      <c r="L72" s="16"/>
      <c r="M72" s="16"/>
      <c r="N72" s="17"/>
      <c r="O72" s="9" t="s">
        <v>74</v>
      </c>
      <c r="P72" s="12"/>
    </row>
    <row r="73" spans="2:16" ht="43.5" x14ac:dyDescent="0.35">
      <c r="B73" s="7" t="s">
        <v>24</v>
      </c>
      <c r="C73" s="13" t="s">
        <v>336</v>
      </c>
      <c r="D73" s="14">
        <v>2026</v>
      </c>
      <c r="E73" s="13" t="s">
        <v>26</v>
      </c>
      <c r="F73" s="13">
        <v>4550004114</v>
      </c>
      <c r="G73" s="15" t="s">
        <v>481</v>
      </c>
      <c r="H73" s="11">
        <v>950640</v>
      </c>
      <c r="I73" s="13" t="s">
        <v>337</v>
      </c>
      <c r="J73" s="26"/>
      <c r="K73" s="13"/>
      <c r="L73" s="16"/>
      <c r="M73" s="16"/>
      <c r="N73" s="17"/>
      <c r="O73" s="9" t="s">
        <v>74</v>
      </c>
      <c r="P73" s="12"/>
    </row>
    <row r="74" spans="2:16" ht="43.5" x14ac:dyDescent="0.35">
      <c r="B74" s="7" t="s">
        <v>24</v>
      </c>
      <c r="C74" s="13" t="s">
        <v>410</v>
      </c>
      <c r="D74" s="14">
        <v>2026</v>
      </c>
      <c r="E74" s="13" t="s">
        <v>26</v>
      </c>
      <c r="F74" s="13">
        <v>4550004080</v>
      </c>
      <c r="G74" s="15" t="s">
        <v>441</v>
      </c>
      <c r="H74" s="11">
        <v>613496</v>
      </c>
      <c r="I74" s="13" t="s">
        <v>158</v>
      </c>
      <c r="J74" s="26"/>
      <c r="K74" s="13"/>
      <c r="L74" s="16"/>
      <c r="M74" s="16"/>
      <c r="N74" s="17"/>
      <c r="O74" s="9" t="s">
        <v>74</v>
      </c>
      <c r="P74" s="12"/>
    </row>
    <row r="75" spans="2:16" ht="43.5" x14ac:dyDescent="0.35">
      <c r="B75" s="7" t="s">
        <v>24</v>
      </c>
      <c r="C75" s="13" t="s">
        <v>415</v>
      </c>
      <c r="D75" s="14">
        <v>2026</v>
      </c>
      <c r="E75" s="13" t="s">
        <v>26</v>
      </c>
      <c r="F75" s="13">
        <v>4550004113</v>
      </c>
      <c r="G75" s="15" t="s">
        <v>503</v>
      </c>
      <c r="H75" s="11">
        <v>146488.1</v>
      </c>
      <c r="I75" s="13" t="s">
        <v>416</v>
      </c>
      <c r="J75" s="26"/>
      <c r="K75" s="13"/>
      <c r="L75" s="16"/>
      <c r="M75" s="16"/>
      <c r="N75" s="17"/>
      <c r="O75" s="9" t="s">
        <v>74</v>
      </c>
      <c r="P75" s="12"/>
    </row>
    <row r="76" spans="2:16" ht="43.5" x14ac:dyDescent="0.35">
      <c r="B76" s="7" t="s">
        <v>24</v>
      </c>
      <c r="C76" s="13" t="s">
        <v>427</v>
      </c>
      <c r="D76" s="14">
        <v>2026</v>
      </c>
      <c r="E76" s="13" t="s">
        <v>32</v>
      </c>
      <c r="F76" s="13">
        <v>96006405</v>
      </c>
      <c r="G76" s="15"/>
      <c r="H76" s="11">
        <v>384744</v>
      </c>
      <c r="I76" s="13" t="s">
        <v>428</v>
      </c>
      <c r="J76" s="26"/>
      <c r="K76" s="13"/>
      <c r="L76" s="16"/>
      <c r="M76" s="16"/>
      <c r="N76" s="17"/>
      <c r="O76" s="9" t="s">
        <v>74</v>
      </c>
      <c r="P76" s="12"/>
    </row>
    <row r="77" spans="2:16" ht="72.5" x14ac:dyDescent="0.35">
      <c r="B77" s="7" t="s">
        <v>24</v>
      </c>
      <c r="C77" s="13" t="s">
        <v>444</v>
      </c>
      <c r="D77" s="14">
        <v>2026</v>
      </c>
      <c r="E77" s="13" t="s">
        <v>32</v>
      </c>
      <c r="F77" s="13">
        <v>96006417</v>
      </c>
      <c r="G77" s="15"/>
      <c r="H77" s="11">
        <v>945907.19999999995</v>
      </c>
      <c r="I77" s="13" t="s">
        <v>445</v>
      </c>
      <c r="J77" s="26"/>
      <c r="K77" s="13"/>
      <c r="L77" s="16"/>
      <c r="M77" s="16"/>
      <c r="N77" s="17"/>
      <c r="O77" s="9" t="s">
        <v>74</v>
      </c>
      <c r="P77" s="12"/>
    </row>
    <row r="78" spans="2:16" ht="58" x14ac:dyDescent="0.35">
      <c r="B78" s="7" t="s">
        <v>24</v>
      </c>
      <c r="C78" s="13" t="s">
        <v>446</v>
      </c>
      <c r="D78" s="14">
        <v>2026</v>
      </c>
      <c r="E78" s="13" t="s">
        <v>32</v>
      </c>
      <c r="F78" s="13">
        <v>96006419</v>
      </c>
      <c r="G78" s="15"/>
      <c r="H78" s="11">
        <v>216384</v>
      </c>
      <c r="I78" s="13" t="s">
        <v>270</v>
      </c>
      <c r="J78" s="26"/>
      <c r="K78" s="13"/>
      <c r="L78" s="16"/>
      <c r="M78" s="16"/>
      <c r="N78" s="17"/>
      <c r="O78" s="9" t="s">
        <v>74</v>
      </c>
      <c r="P78" s="12"/>
    </row>
    <row r="79" spans="2:16" ht="43.5" x14ac:dyDescent="0.35">
      <c r="B79" s="7" t="s">
        <v>24</v>
      </c>
      <c r="C79" s="13" t="s">
        <v>482</v>
      </c>
      <c r="D79" s="14">
        <v>2026</v>
      </c>
      <c r="E79" s="13" t="s">
        <v>32</v>
      </c>
      <c r="F79" s="13">
        <v>96006443</v>
      </c>
      <c r="G79" s="15"/>
      <c r="H79" s="11">
        <v>237660</v>
      </c>
      <c r="I79" s="13"/>
      <c r="J79" s="26"/>
      <c r="K79" s="13"/>
      <c r="L79" s="16"/>
      <c r="M79" s="16"/>
      <c r="N79" s="17"/>
      <c r="O79" s="9"/>
      <c r="P79" s="12"/>
    </row>
    <row r="80" spans="2:16" ht="29" x14ac:dyDescent="0.35">
      <c r="B80" s="7" t="s">
        <v>24</v>
      </c>
      <c r="C80" s="13" t="s">
        <v>488</v>
      </c>
      <c r="D80" s="14">
        <v>2026</v>
      </c>
      <c r="E80" s="13" t="s">
        <v>26</v>
      </c>
      <c r="F80" s="13">
        <v>4200006602</v>
      </c>
      <c r="G80" s="15" t="s">
        <v>489</v>
      </c>
      <c r="H80" s="11">
        <v>2712381.1</v>
      </c>
      <c r="I80" s="13" t="s">
        <v>490</v>
      </c>
      <c r="J80" s="26"/>
      <c r="K80" s="13"/>
      <c r="L80" s="16"/>
      <c r="M80" s="16"/>
      <c r="N80" s="17"/>
      <c r="O80" s="9" t="s">
        <v>73</v>
      </c>
      <c r="P80" s="12"/>
    </row>
    <row r="81" spans="2:16" ht="43.5" x14ac:dyDescent="0.35">
      <c r="B81" s="7" t="s">
        <v>24</v>
      </c>
      <c r="C81" s="13" t="s">
        <v>492</v>
      </c>
      <c r="D81" s="14">
        <v>2026</v>
      </c>
      <c r="E81" s="13" t="s">
        <v>32</v>
      </c>
      <c r="F81" s="13">
        <v>96006472</v>
      </c>
      <c r="G81" s="15"/>
      <c r="H81" s="11">
        <v>342720</v>
      </c>
      <c r="I81" s="13" t="s">
        <v>337</v>
      </c>
      <c r="J81" s="26"/>
      <c r="K81" s="13"/>
      <c r="L81" s="16"/>
      <c r="M81" s="16"/>
      <c r="N81" s="17"/>
      <c r="O81" s="9"/>
      <c r="P81" s="12"/>
    </row>
    <row r="82" spans="2:16" ht="159.5" x14ac:dyDescent="0.35">
      <c r="B82" s="7" t="s">
        <v>24</v>
      </c>
      <c r="C82" s="13" t="s">
        <v>501</v>
      </c>
      <c r="D82" s="14">
        <v>2026</v>
      </c>
      <c r="E82" s="13" t="s">
        <v>26</v>
      </c>
      <c r="F82" s="13">
        <v>4550004135</v>
      </c>
      <c r="G82" s="15" t="s">
        <v>504</v>
      </c>
      <c r="H82" s="11">
        <v>6030605.2599999998</v>
      </c>
      <c r="I82" s="13" t="s">
        <v>502</v>
      </c>
      <c r="J82" s="26"/>
      <c r="K82" s="13"/>
      <c r="L82" s="16"/>
      <c r="M82" s="16"/>
      <c r="N82" s="17"/>
      <c r="O82" s="9" t="s">
        <v>74</v>
      </c>
      <c r="P82" s="12"/>
    </row>
    <row r="83" spans="2:16" ht="101.5" x14ac:dyDescent="0.35">
      <c r="B83" s="7" t="s">
        <v>75</v>
      </c>
      <c r="C83" s="13" t="s">
        <v>59</v>
      </c>
      <c r="D83" s="14">
        <v>2026</v>
      </c>
      <c r="E83" s="13" t="s">
        <v>85</v>
      </c>
      <c r="F83" s="13">
        <v>4200006154</v>
      </c>
      <c r="G83" s="15" t="s">
        <v>50</v>
      </c>
      <c r="H83" s="11">
        <v>2364050.4</v>
      </c>
      <c r="I83" s="13" t="s">
        <v>135</v>
      </c>
      <c r="J83" s="26" t="s">
        <v>127</v>
      </c>
      <c r="K83" s="13">
        <v>10000011706</v>
      </c>
      <c r="L83" s="16" t="s">
        <v>128</v>
      </c>
      <c r="M83" s="16" t="s">
        <v>129</v>
      </c>
      <c r="N83" s="17">
        <v>7122026000000080</v>
      </c>
      <c r="O83" s="9" t="s">
        <v>70</v>
      </c>
      <c r="P83" s="12"/>
    </row>
    <row r="84" spans="2:16" ht="87" x14ac:dyDescent="0.35">
      <c r="B84" s="7" t="s">
        <v>75</v>
      </c>
      <c r="C84" s="13" t="s">
        <v>134</v>
      </c>
      <c r="D84" s="14">
        <v>2026</v>
      </c>
      <c r="E84" s="13" t="s">
        <v>85</v>
      </c>
      <c r="F84" s="13">
        <v>4200006223</v>
      </c>
      <c r="G84" s="15" t="s">
        <v>50</v>
      </c>
      <c r="H84" s="11">
        <v>4728100.8</v>
      </c>
      <c r="I84" s="13" t="s">
        <v>135</v>
      </c>
      <c r="J84" s="26" t="s">
        <v>160</v>
      </c>
      <c r="K84" s="13">
        <v>10000011864</v>
      </c>
      <c r="L84" s="16" t="s">
        <v>161</v>
      </c>
      <c r="M84" s="16" t="s">
        <v>162</v>
      </c>
      <c r="N84" s="17" t="s">
        <v>163</v>
      </c>
      <c r="O84" s="9" t="s">
        <v>70</v>
      </c>
      <c r="P84" s="12"/>
    </row>
    <row r="85" spans="2:16" ht="72.5" x14ac:dyDescent="0.35">
      <c r="B85" s="7" t="s">
        <v>272</v>
      </c>
      <c r="C85" s="13" t="s">
        <v>271</v>
      </c>
      <c r="D85" s="14">
        <v>2026</v>
      </c>
      <c r="E85" s="13" t="s">
        <v>85</v>
      </c>
      <c r="F85" s="13">
        <v>4000001845</v>
      </c>
      <c r="G85" s="15" t="s">
        <v>273</v>
      </c>
      <c r="H85" s="11">
        <v>952083.37</v>
      </c>
      <c r="I85" s="13" t="s">
        <v>274</v>
      </c>
      <c r="J85" s="26" t="s">
        <v>286</v>
      </c>
      <c r="K85" s="13">
        <v>10000014957</v>
      </c>
      <c r="L85" s="16" t="s">
        <v>97</v>
      </c>
      <c r="M85" s="16" t="s">
        <v>97</v>
      </c>
      <c r="N85" s="17" t="s">
        <v>290</v>
      </c>
      <c r="O85" s="9" t="s">
        <v>67</v>
      </c>
      <c r="P85" s="12"/>
    </row>
    <row r="86" spans="2:16" ht="58" x14ac:dyDescent="0.35">
      <c r="B86" s="7" t="s">
        <v>272</v>
      </c>
      <c r="C86" s="13" t="s">
        <v>285</v>
      </c>
      <c r="D86" s="14">
        <v>2026</v>
      </c>
      <c r="E86" s="13" t="s">
        <v>85</v>
      </c>
      <c r="F86" s="13">
        <v>4000001852</v>
      </c>
      <c r="G86" s="15" t="s">
        <v>273</v>
      </c>
      <c r="H86" s="11">
        <v>369770.23</v>
      </c>
      <c r="I86" s="13" t="s">
        <v>274</v>
      </c>
      <c r="J86" s="26" t="s">
        <v>287</v>
      </c>
      <c r="K86" s="13">
        <v>10000015000</v>
      </c>
      <c r="L86" s="16" t="s">
        <v>97</v>
      </c>
      <c r="M86" s="16" t="s">
        <v>97</v>
      </c>
      <c r="N86" s="17" t="s">
        <v>291</v>
      </c>
      <c r="O86" s="9" t="s">
        <v>67</v>
      </c>
      <c r="P86" s="12"/>
    </row>
    <row r="87" spans="2:16" ht="58" x14ac:dyDescent="0.35">
      <c r="B87" s="7" t="s">
        <v>272</v>
      </c>
      <c r="C87" s="13" t="s">
        <v>284</v>
      </c>
      <c r="D87" s="14">
        <v>2026</v>
      </c>
      <c r="E87" s="13" t="s">
        <v>85</v>
      </c>
      <c r="F87" s="13">
        <v>4000001849</v>
      </c>
      <c r="G87" s="15" t="s">
        <v>273</v>
      </c>
      <c r="H87" s="11">
        <v>419693.08</v>
      </c>
      <c r="I87" s="13" t="s">
        <v>274</v>
      </c>
      <c r="J87" s="26" t="s">
        <v>289</v>
      </c>
      <c r="K87" s="13">
        <v>10000014972</v>
      </c>
      <c r="L87" s="16" t="s">
        <v>97</v>
      </c>
      <c r="M87" s="16" t="s">
        <v>97</v>
      </c>
      <c r="N87" s="17" t="s">
        <v>288</v>
      </c>
      <c r="O87" s="9" t="s">
        <v>67</v>
      </c>
      <c r="P87" s="12"/>
    </row>
    <row r="88" spans="2:16" ht="116" x14ac:dyDescent="0.35">
      <c r="B88" s="7" t="s">
        <v>272</v>
      </c>
      <c r="C88" s="13" t="s">
        <v>338</v>
      </c>
      <c r="D88" s="14">
        <v>2026</v>
      </c>
      <c r="E88" s="13" t="s">
        <v>85</v>
      </c>
      <c r="F88" s="13">
        <v>4000001873</v>
      </c>
      <c r="G88" s="15" t="s">
        <v>273</v>
      </c>
      <c r="H88" s="11">
        <v>708766.14</v>
      </c>
      <c r="I88" s="13" t="s">
        <v>274</v>
      </c>
      <c r="J88" s="26" t="s">
        <v>363</v>
      </c>
      <c r="K88" s="13">
        <v>10000015214</v>
      </c>
      <c r="L88" s="16" t="s">
        <v>97</v>
      </c>
      <c r="M88" s="16" t="s">
        <v>97</v>
      </c>
      <c r="N88" s="17" t="s">
        <v>364</v>
      </c>
      <c r="O88" s="9" t="s">
        <v>67</v>
      </c>
      <c r="P88" s="12"/>
    </row>
    <row r="89" spans="2:16" ht="101.5" x14ac:dyDescent="0.35">
      <c r="B89" s="7" t="s">
        <v>272</v>
      </c>
      <c r="C89" s="13" t="s">
        <v>340</v>
      </c>
      <c r="D89" s="14">
        <v>2026</v>
      </c>
      <c r="E89" s="13" t="s">
        <v>85</v>
      </c>
      <c r="F89" s="13">
        <v>4000001881</v>
      </c>
      <c r="G89" s="15" t="s">
        <v>273</v>
      </c>
      <c r="H89" s="11">
        <v>346133.11</v>
      </c>
      <c r="I89" s="13" t="s">
        <v>274</v>
      </c>
      <c r="J89" s="26" t="s">
        <v>390</v>
      </c>
      <c r="K89" s="13">
        <v>10000015223</v>
      </c>
      <c r="L89" s="16" t="s">
        <v>97</v>
      </c>
      <c r="M89" s="16" t="s">
        <v>97</v>
      </c>
      <c r="N89" s="17" t="s">
        <v>391</v>
      </c>
      <c r="O89" s="9" t="s">
        <v>67</v>
      </c>
      <c r="P89" s="12"/>
    </row>
    <row r="90" spans="2:16" ht="101.5" x14ac:dyDescent="0.35">
      <c r="B90" s="7" t="s">
        <v>272</v>
      </c>
      <c r="C90" s="13" t="s">
        <v>408</v>
      </c>
      <c r="D90" s="14">
        <v>2026</v>
      </c>
      <c r="E90" s="13" t="s">
        <v>85</v>
      </c>
      <c r="F90" s="13">
        <v>4000001899</v>
      </c>
      <c r="G90" s="15" t="s">
        <v>273</v>
      </c>
      <c r="H90" s="11">
        <v>751997.43</v>
      </c>
      <c r="I90" s="13" t="s">
        <v>274</v>
      </c>
      <c r="J90" s="26" t="s">
        <v>400</v>
      </c>
      <c r="K90" s="13">
        <v>10000015352</v>
      </c>
      <c r="L90" s="16" t="s">
        <v>97</v>
      </c>
      <c r="M90" s="16" t="s">
        <v>97</v>
      </c>
      <c r="N90" s="17" t="s">
        <v>443</v>
      </c>
      <c r="O90" s="9" t="s">
        <v>67</v>
      </c>
      <c r="P90" s="12"/>
    </row>
    <row r="91" spans="2:16" ht="72.5" x14ac:dyDescent="0.35">
      <c r="B91" s="7" t="s">
        <v>272</v>
      </c>
      <c r="C91" s="13" t="s">
        <v>434</v>
      </c>
      <c r="D91" s="14">
        <v>2026</v>
      </c>
      <c r="E91" s="13" t="s">
        <v>85</v>
      </c>
      <c r="F91" s="13">
        <v>4000001904</v>
      </c>
      <c r="G91" s="15" t="s">
        <v>273</v>
      </c>
      <c r="H91" s="11">
        <v>295171.11</v>
      </c>
      <c r="I91" s="13" t="s">
        <v>274</v>
      </c>
      <c r="J91" s="26" t="s">
        <v>460</v>
      </c>
      <c r="K91" s="13">
        <v>10000015380</v>
      </c>
      <c r="L91" s="16" t="s">
        <v>97</v>
      </c>
      <c r="M91" s="16" t="s">
        <v>97</v>
      </c>
      <c r="N91" s="17" t="s">
        <v>461</v>
      </c>
      <c r="O91" s="9" t="s">
        <v>67</v>
      </c>
      <c r="P91" s="12"/>
    </row>
    <row r="92" spans="2:16" ht="130.5" x14ac:dyDescent="0.35">
      <c r="B92" s="7" t="s">
        <v>272</v>
      </c>
      <c r="C92" s="13" t="s">
        <v>435</v>
      </c>
      <c r="D92" s="14">
        <v>2026</v>
      </c>
      <c r="E92" s="13" t="s">
        <v>85</v>
      </c>
      <c r="F92" s="13">
        <v>4000001900</v>
      </c>
      <c r="G92" s="15" t="s">
        <v>273</v>
      </c>
      <c r="H92" s="11">
        <v>1789434.4</v>
      </c>
      <c r="I92" s="13" t="s">
        <v>274</v>
      </c>
      <c r="J92" s="26" t="s">
        <v>472</v>
      </c>
      <c r="K92" s="13">
        <v>10000015367</v>
      </c>
      <c r="L92" s="16" t="s">
        <v>97</v>
      </c>
      <c r="M92" s="16" t="s">
        <v>97</v>
      </c>
      <c r="N92" s="17" t="s">
        <v>473</v>
      </c>
      <c r="O92" s="9" t="s">
        <v>67</v>
      </c>
      <c r="P92" s="12"/>
    </row>
    <row r="93" spans="2:16" ht="58" x14ac:dyDescent="0.35">
      <c r="B93" s="7" t="s">
        <v>272</v>
      </c>
      <c r="C93" s="13" t="s">
        <v>484</v>
      </c>
      <c r="D93" s="14">
        <v>2026</v>
      </c>
      <c r="E93" s="13" t="s">
        <v>32</v>
      </c>
      <c r="F93" s="13">
        <v>93001586</v>
      </c>
      <c r="G93" s="15" t="s">
        <v>273</v>
      </c>
      <c r="H93" s="11">
        <v>1595151.44</v>
      </c>
      <c r="I93" s="13"/>
      <c r="J93" s="26"/>
      <c r="K93" s="13"/>
      <c r="L93" s="16"/>
      <c r="M93" s="16"/>
      <c r="N93" s="17"/>
      <c r="O93" s="9" t="s">
        <v>67</v>
      </c>
      <c r="P93" s="12"/>
    </row>
    <row r="94" spans="2:16" ht="58" x14ac:dyDescent="0.35">
      <c r="B94" s="7" t="s">
        <v>272</v>
      </c>
      <c r="C94" s="13" t="s">
        <v>505</v>
      </c>
      <c r="D94" s="14">
        <v>2026</v>
      </c>
      <c r="E94" s="13" t="s">
        <v>32</v>
      </c>
      <c r="F94" s="13">
        <v>93001593</v>
      </c>
      <c r="G94" s="15" t="s">
        <v>273</v>
      </c>
      <c r="H94" s="11">
        <v>325000</v>
      </c>
      <c r="I94" s="13" t="s">
        <v>274</v>
      </c>
      <c r="J94" s="26"/>
      <c r="K94" s="13"/>
      <c r="L94" s="16"/>
      <c r="M94" s="16"/>
      <c r="N94" s="17"/>
      <c r="O94" s="9" t="s">
        <v>67</v>
      </c>
      <c r="P94" s="12"/>
    </row>
    <row r="95" spans="2:16" ht="29" x14ac:dyDescent="0.35">
      <c r="B95" s="7" t="s">
        <v>275</v>
      </c>
      <c r="C95" s="13" t="s">
        <v>276</v>
      </c>
      <c r="D95" s="14">
        <v>2026</v>
      </c>
      <c r="E95" s="13" t="s">
        <v>85</v>
      </c>
      <c r="F95" s="13">
        <v>4400000415</v>
      </c>
      <c r="G95" s="15" t="s">
        <v>277</v>
      </c>
      <c r="H95" s="11">
        <v>285369.44</v>
      </c>
      <c r="I95" s="13" t="s">
        <v>365</v>
      </c>
      <c r="J95" s="26" t="s">
        <v>341</v>
      </c>
      <c r="K95" s="13">
        <v>10000083275</v>
      </c>
      <c r="L95" s="16" t="s">
        <v>97</v>
      </c>
      <c r="M95" s="16" t="s">
        <v>97</v>
      </c>
      <c r="N95" s="17" t="s">
        <v>392</v>
      </c>
      <c r="O95" s="9" t="s">
        <v>68</v>
      </c>
      <c r="P95" s="12"/>
    </row>
    <row r="96" spans="2:16" ht="58" x14ac:dyDescent="0.35">
      <c r="B96" s="7" t="s">
        <v>36</v>
      </c>
      <c r="C96" s="13" t="s">
        <v>35</v>
      </c>
      <c r="D96" s="14">
        <v>2026</v>
      </c>
      <c r="E96" s="13" t="s">
        <v>85</v>
      </c>
      <c r="F96" s="13">
        <v>4400000395</v>
      </c>
      <c r="G96" s="13" t="s">
        <v>37</v>
      </c>
      <c r="H96" s="11">
        <v>287020</v>
      </c>
      <c r="I96" s="13" t="s">
        <v>38</v>
      </c>
      <c r="J96" s="26" t="s">
        <v>86</v>
      </c>
      <c r="K96" s="13">
        <v>10000205899</v>
      </c>
      <c r="L96" s="16" t="s">
        <v>87</v>
      </c>
      <c r="M96" s="16" t="s">
        <v>88</v>
      </c>
      <c r="N96" s="17">
        <v>7132026000000010</v>
      </c>
      <c r="O96" s="9" t="s">
        <v>69</v>
      </c>
      <c r="P96" s="12"/>
    </row>
    <row r="97" spans="2:16" ht="29" x14ac:dyDescent="0.35">
      <c r="B97" s="7" t="s">
        <v>36</v>
      </c>
      <c r="C97" s="13" t="s">
        <v>40</v>
      </c>
      <c r="D97" s="14">
        <v>2026</v>
      </c>
      <c r="E97" s="13" t="s">
        <v>85</v>
      </c>
      <c r="F97" s="13">
        <v>4200006020</v>
      </c>
      <c r="G97" s="15" t="s">
        <v>37</v>
      </c>
      <c r="H97" s="11">
        <v>157070</v>
      </c>
      <c r="I97" s="13" t="s">
        <v>41</v>
      </c>
      <c r="J97" s="26" t="s">
        <v>139</v>
      </c>
      <c r="K97" s="13">
        <v>10000016533</v>
      </c>
      <c r="L97" s="16" t="s">
        <v>140</v>
      </c>
      <c r="M97" s="16" t="s">
        <v>141</v>
      </c>
      <c r="N97" s="17" t="s">
        <v>142</v>
      </c>
      <c r="O97" s="9" t="s">
        <v>69</v>
      </c>
      <c r="P97" s="12"/>
    </row>
    <row r="98" spans="2:16" x14ac:dyDescent="0.35">
      <c r="B98" s="7" t="s">
        <v>36</v>
      </c>
      <c r="C98" s="13" t="s">
        <v>42</v>
      </c>
      <c r="D98" s="14">
        <v>2026</v>
      </c>
      <c r="E98" s="13" t="s">
        <v>85</v>
      </c>
      <c r="F98" s="13">
        <v>4400000401</v>
      </c>
      <c r="G98" s="15" t="s">
        <v>81</v>
      </c>
      <c r="H98" s="11">
        <v>109199.95</v>
      </c>
      <c r="I98" s="13" t="s">
        <v>43</v>
      </c>
      <c r="J98" s="26" t="s">
        <v>82</v>
      </c>
      <c r="K98" s="13">
        <v>10000059021</v>
      </c>
      <c r="L98" s="16" t="s">
        <v>83</v>
      </c>
      <c r="M98" s="16" t="s">
        <v>84</v>
      </c>
      <c r="N98" s="17">
        <v>7132026000000010</v>
      </c>
      <c r="O98" s="9" t="s">
        <v>69</v>
      </c>
      <c r="P98" s="12"/>
    </row>
    <row r="99" spans="2:16" x14ac:dyDescent="0.35">
      <c r="B99" s="7" t="s">
        <v>169</v>
      </c>
      <c r="C99" s="13" t="s">
        <v>170</v>
      </c>
      <c r="D99" s="14">
        <v>2026</v>
      </c>
      <c r="E99" s="13" t="s">
        <v>85</v>
      </c>
      <c r="F99" s="13">
        <v>4400000410</v>
      </c>
      <c r="G99" s="15" t="s">
        <v>171</v>
      </c>
      <c r="H99" s="11">
        <v>143736</v>
      </c>
      <c r="I99" s="13" t="s">
        <v>196</v>
      </c>
      <c r="J99" s="26" t="s">
        <v>221</v>
      </c>
      <c r="K99" s="13">
        <v>10000016793</v>
      </c>
      <c r="L99" s="16" t="s">
        <v>222</v>
      </c>
      <c r="M99" s="16" t="s">
        <v>223</v>
      </c>
      <c r="N99" s="17" t="s">
        <v>224</v>
      </c>
      <c r="O99" s="9" t="s">
        <v>70</v>
      </c>
      <c r="P99" s="12"/>
    </row>
    <row r="100" spans="2:16" ht="29" x14ac:dyDescent="0.35">
      <c r="B100" s="7" t="s">
        <v>260</v>
      </c>
      <c r="C100" s="13" t="s">
        <v>278</v>
      </c>
      <c r="D100" s="14">
        <v>2026</v>
      </c>
      <c r="E100" s="13" t="s">
        <v>26</v>
      </c>
      <c r="F100" s="13">
        <v>4550004059</v>
      </c>
      <c r="G100" s="15" t="s">
        <v>388</v>
      </c>
      <c r="H100" s="11">
        <v>2350400</v>
      </c>
      <c r="I100" s="13" t="s">
        <v>387</v>
      </c>
      <c r="J100" s="26"/>
      <c r="K100" s="13"/>
      <c r="L100" s="16"/>
      <c r="M100" s="16"/>
      <c r="N100" s="17"/>
      <c r="O100" s="9" t="s">
        <v>68</v>
      </c>
      <c r="P100" s="12"/>
    </row>
    <row r="101" spans="2:16" ht="29" x14ac:dyDescent="0.35">
      <c r="B101" s="7" t="s">
        <v>242</v>
      </c>
      <c r="C101" s="13" t="s">
        <v>243</v>
      </c>
      <c r="D101" s="14">
        <v>2026</v>
      </c>
      <c r="E101" s="13" t="s">
        <v>85</v>
      </c>
      <c r="F101" s="13">
        <v>4200006374</v>
      </c>
      <c r="G101" s="15" t="s">
        <v>244</v>
      </c>
      <c r="H101" s="11">
        <v>1327869.2</v>
      </c>
      <c r="I101" s="13" t="s">
        <v>245</v>
      </c>
      <c r="J101" s="26" t="s">
        <v>319</v>
      </c>
      <c r="K101" s="13">
        <v>10000000054</v>
      </c>
      <c r="L101" s="16" t="s">
        <v>320</v>
      </c>
      <c r="M101" s="16" t="s">
        <v>321</v>
      </c>
      <c r="N101" s="17" t="s">
        <v>322</v>
      </c>
      <c r="O101" s="9" t="s">
        <v>73</v>
      </c>
      <c r="P101" s="12"/>
    </row>
    <row r="102" spans="2:16" x14ac:dyDescent="0.35">
      <c r="B102" s="7"/>
      <c r="C102" s="13"/>
      <c r="D102" s="14"/>
      <c r="E102" s="13"/>
      <c r="F102" s="13"/>
      <c r="G102" s="15"/>
      <c r="H102" s="11"/>
      <c r="I102" s="10"/>
      <c r="J102" s="26"/>
      <c r="K102" s="13"/>
      <c r="L102" s="16"/>
      <c r="M102" s="16"/>
      <c r="N102" s="17"/>
      <c r="O102" s="9"/>
      <c r="P102" s="12"/>
    </row>
    <row r="103" spans="2:16" x14ac:dyDescent="0.35">
      <c r="B103" s="7"/>
      <c r="C103" s="13"/>
      <c r="D103" s="14"/>
      <c r="E103" s="13"/>
      <c r="F103" s="13"/>
      <c r="G103" s="15"/>
      <c r="H103" s="11"/>
      <c r="I103" s="10"/>
      <c r="J103" s="26"/>
      <c r="K103" s="13"/>
      <c r="L103" s="16"/>
      <c r="M103" s="16"/>
      <c r="N103" s="17"/>
      <c r="O103" s="9"/>
      <c r="P103" s="12"/>
    </row>
    <row r="104" spans="2:16" x14ac:dyDescent="0.35">
      <c r="B104" s="7"/>
      <c r="C104" s="13"/>
      <c r="D104" s="14"/>
      <c r="E104" s="13"/>
      <c r="F104" s="13"/>
      <c r="G104" s="15"/>
      <c r="H104" s="11"/>
      <c r="I104" s="10"/>
      <c r="J104" s="26"/>
      <c r="K104" s="13"/>
      <c r="L104" s="16"/>
      <c r="M104" s="16"/>
      <c r="N104" s="17"/>
      <c r="O104" s="9"/>
      <c r="P104" s="12"/>
    </row>
    <row r="105" spans="2:16" x14ac:dyDescent="0.35">
      <c r="B105" s="7"/>
      <c r="C105" s="13"/>
      <c r="D105" s="14"/>
      <c r="E105" s="13"/>
      <c r="F105" s="13"/>
      <c r="G105" s="15"/>
      <c r="H105" s="11"/>
      <c r="I105" s="10"/>
      <c r="J105" s="26"/>
      <c r="K105" s="13"/>
      <c r="L105" s="16"/>
      <c r="M105" s="16"/>
      <c r="N105" s="17"/>
      <c r="O105" s="9"/>
      <c r="P105" s="12"/>
    </row>
    <row r="106" spans="2:16" x14ac:dyDescent="0.35">
      <c r="B106" s="7"/>
      <c r="C106" s="13"/>
      <c r="D106" s="14"/>
      <c r="E106" s="13"/>
      <c r="F106" s="13"/>
      <c r="G106" s="15"/>
      <c r="H106" s="11"/>
      <c r="I106" s="10"/>
      <c r="J106" s="26"/>
      <c r="K106" s="13"/>
      <c r="L106" s="16"/>
      <c r="M106" s="16"/>
      <c r="N106" s="17"/>
      <c r="O106" s="9"/>
      <c r="P106" s="12"/>
    </row>
    <row r="107" spans="2:16" x14ac:dyDescent="0.35">
      <c r="B107" s="7"/>
      <c r="C107" s="13"/>
      <c r="D107" s="14"/>
      <c r="E107" s="13"/>
      <c r="F107" s="13"/>
      <c r="G107" s="15"/>
      <c r="H107" s="11"/>
      <c r="I107" s="10"/>
      <c r="J107" s="26"/>
      <c r="K107" s="13"/>
      <c r="L107" s="16"/>
      <c r="M107" s="16"/>
      <c r="N107" s="17"/>
      <c r="O107" s="9"/>
      <c r="P107" s="12"/>
    </row>
    <row r="108" spans="2:16" x14ac:dyDescent="0.35">
      <c r="B108" s="7"/>
      <c r="C108" s="13"/>
      <c r="D108" s="14"/>
      <c r="E108" s="13"/>
      <c r="F108" s="13"/>
      <c r="G108" s="15"/>
      <c r="H108" s="11"/>
      <c r="I108" s="10"/>
      <c r="J108" s="26"/>
      <c r="K108" s="13"/>
      <c r="L108" s="16"/>
      <c r="M108" s="16"/>
      <c r="N108" s="17"/>
      <c r="O108" s="9"/>
      <c r="P108" s="12"/>
    </row>
    <row r="109" spans="2:16" x14ac:dyDescent="0.35">
      <c r="B109" s="7"/>
      <c r="C109" s="13"/>
      <c r="D109" s="14"/>
      <c r="E109" s="13"/>
      <c r="F109" s="13"/>
      <c r="G109" s="15"/>
      <c r="H109" s="11"/>
      <c r="I109" s="10"/>
      <c r="J109" s="26"/>
      <c r="K109" s="13"/>
      <c r="L109" s="16"/>
      <c r="M109" s="16"/>
      <c r="N109" s="17"/>
      <c r="O109" s="9"/>
      <c r="P109" s="12"/>
    </row>
    <row r="110" spans="2:16" x14ac:dyDescent="0.35">
      <c r="B110" s="7"/>
      <c r="C110" s="13"/>
      <c r="D110" s="14"/>
      <c r="E110" s="13"/>
      <c r="F110" s="13"/>
      <c r="G110" s="15"/>
      <c r="H110" s="11"/>
      <c r="I110" s="10"/>
      <c r="J110" s="26"/>
      <c r="K110" s="13"/>
      <c r="L110" s="16"/>
      <c r="M110" s="16"/>
      <c r="N110" s="17"/>
      <c r="O110" s="9"/>
      <c r="P110" s="12"/>
    </row>
    <row r="111" spans="2:16" x14ac:dyDescent="0.35">
      <c r="B111" s="7"/>
      <c r="C111" s="13"/>
      <c r="D111" s="14"/>
      <c r="E111" s="13"/>
      <c r="F111" s="13"/>
      <c r="G111" s="15"/>
      <c r="H111" s="11"/>
      <c r="I111" s="10"/>
      <c r="J111" s="26"/>
      <c r="K111" s="13"/>
      <c r="L111" s="16"/>
      <c r="M111" s="16"/>
      <c r="N111" s="17"/>
      <c r="O111" s="9"/>
      <c r="P111" s="12"/>
    </row>
    <row r="112" spans="2:16" x14ac:dyDescent="0.35">
      <c r="B112" s="7"/>
      <c r="C112" s="13"/>
      <c r="D112" s="14"/>
      <c r="E112" s="13"/>
      <c r="F112" s="13"/>
      <c r="G112" s="15"/>
      <c r="H112" s="11"/>
      <c r="I112" s="10"/>
      <c r="J112" s="26"/>
      <c r="K112" s="13"/>
      <c r="L112" s="16"/>
      <c r="M112" s="16"/>
      <c r="N112" s="17"/>
      <c r="O112" s="9"/>
      <c r="P112" s="12"/>
    </row>
    <row r="113" spans="2:16" x14ac:dyDescent="0.35">
      <c r="B113" s="7"/>
      <c r="C113" s="13"/>
      <c r="D113" s="14"/>
      <c r="E113" s="13"/>
      <c r="F113" s="13"/>
      <c r="G113" s="15"/>
      <c r="H113" s="11"/>
      <c r="I113" s="10"/>
      <c r="J113" s="26"/>
      <c r="K113" s="13"/>
      <c r="L113" s="16"/>
      <c r="M113" s="16"/>
      <c r="N113" s="17"/>
      <c r="O113" s="9"/>
      <c r="P113" s="12"/>
    </row>
    <row r="114" spans="2:16" x14ac:dyDescent="0.35">
      <c r="B114" s="7"/>
      <c r="C114" s="13"/>
      <c r="D114" s="14"/>
      <c r="E114" s="13"/>
      <c r="F114" s="13"/>
      <c r="G114" s="15"/>
      <c r="H114" s="11"/>
      <c r="I114" s="10"/>
      <c r="J114" s="26"/>
      <c r="K114" s="13"/>
      <c r="L114" s="16"/>
      <c r="M114" s="16"/>
      <c r="N114" s="17"/>
      <c r="O114" s="9"/>
      <c r="P114" s="12"/>
    </row>
    <row r="115" spans="2:16" x14ac:dyDescent="0.35">
      <c r="B115" s="7"/>
      <c r="C115" s="13"/>
      <c r="D115" s="14"/>
      <c r="E115" s="13"/>
      <c r="F115" s="13"/>
      <c r="G115" s="15"/>
      <c r="H115" s="11"/>
      <c r="I115" s="10"/>
      <c r="J115" s="26"/>
      <c r="K115" s="13"/>
      <c r="L115" s="16"/>
      <c r="M115" s="16"/>
      <c r="N115" s="17"/>
      <c r="O115" s="9"/>
      <c r="P115" s="12"/>
    </row>
    <row r="116" spans="2:16" x14ac:dyDescent="0.35">
      <c r="B116" s="7"/>
      <c r="C116" s="13"/>
      <c r="D116" s="14"/>
      <c r="E116" s="13"/>
      <c r="F116" s="13"/>
      <c r="G116" s="15"/>
      <c r="H116" s="11"/>
      <c r="I116" s="10"/>
      <c r="J116" s="26"/>
      <c r="K116" s="13"/>
      <c r="L116" s="16"/>
      <c r="M116" s="16"/>
      <c r="N116" s="17"/>
      <c r="O116" s="9"/>
      <c r="P116" s="12"/>
    </row>
    <row r="117" spans="2:16" x14ac:dyDescent="0.35">
      <c r="B117" s="7"/>
      <c r="C117" s="13"/>
      <c r="D117" s="14"/>
      <c r="E117" s="13"/>
      <c r="F117" s="13"/>
      <c r="G117" s="15"/>
      <c r="H117" s="11"/>
      <c r="I117" s="10"/>
      <c r="J117" s="26"/>
      <c r="K117" s="13"/>
      <c r="L117" s="16"/>
      <c r="M117" s="16"/>
      <c r="N117" s="17"/>
      <c r="O117" s="9"/>
      <c r="P117" s="12"/>
    </row>
    <row r="118" spans="2:16" x14ac:dyDescent="0.35">
      <c r="B118" s="7"/>
      <c r="C118" s="13"/>
      <c r="D118" s="14"/>
      <c r="E118" s="13"/>
      <c r="F118" s="13"/>
      <c r="G118" s="15"/>
      <c r="H118" s="11"/>
      <c r="I118" s="10"/>
      <c r="J118" s="26"/>
      <c r="K118" s="13"/>
      <c r="L118" s="16"/>
      <c r="M118" s="16"/>
      <c r="N118" s="17"/>
      <c r="O118" s="9"/>
      <c r="P118" s="12"/>
    </row>
    <row r="119" spans="2:16" x14ac:dyDescent="0.35">
      <c r="B119" s="7"/>
      <c r="C119" s="13"/>
      <c r="D119" s="14"/>
      <c r="E119" s="13"/>
      <c r="F119" s="13"/>
      <c r="G119" s="15"/>
      <c r="H119" s="11"/>
      <c r="I119" s="10"/>
      <c r="J119" s="26"/>
      <c r="K119" s="13"/>
      <c r="L119" s="16"/>
      <c r="M119" s="16"/>
      <c r="N119" s="17"/>
      <c r="O119" s="9"/>
      <c r="P119" s="12"/>
    </row>
    <row r="120" spans="2:16" x14ac:dyDescent="0.35">
      <c r="B120" s="7"/>
      <c r="C120" s="13"/>
      <c r="D120" s="14"/>
      <c r="E120" s="13"/>
      <c r="F120" s="13"/>
      <c r="G120" s="15"/>
      <c r="H120" s="11"/>
      <c r="I120" s="10"/>
      <c r="J120" s="26"/>
      <c r="K120" s="13"/>
      <c r="L120" s="16"/>
      <c r="M120" s="16"/>
      <c r="N120" s="17"/>
      <c r="O120" s="9"/>
      <c r="P120" s="12"/>
    </row>
    <row r="121" spans="2:16" x14ac:dyDescent="0.35">
      <c r="B121" s="7"/>
      <c r="C121" s="13"/>
      <c r="D121" s="14"/>
      <c r="E121" s="13"/>
      <c r="F121" s="13"/>
      <c r="G121" s="15"/>
      <c r="H121" s="11"/>
      <c r="I121" s="10"/>
      <c r="J121" s="26"/>
      <c r="K121" s="13"/>
      <c r="L121" s="16"/>
      <c r="M121" s="16"/>
      <c r="N121" s="17"/>
      <c r="O121" s="9"/>
      <c r="P121" s="12"/>
    </row>
    <row r="122" spans="2:16" x14ac:dyDescent="0.35">
      <c r="B122" s="7"/>
      <c r="C122" s="13"/>
      <c r="D122" s="14"/>
      <c r="E122" s="13"/>
      <c r="F122" s="13"/>
      <c r="G122" s="15"/>
      <c r="H122" s="11"/>
      <c r="I122" s="10"/>
      <c r="J122" s="26"/>
      <c r="K122" s="13"/>
      <c r="L122" s="16"/>
      <c r="M122" s="16"/>
      <c r="N122" s="17"/>
      <c r="O122" s="9"/>
      <c r="P122" s="12"/>
    </row>
    <row r="123" spans="2:16" x14ac:dyDescent="0.35">
      <c r="B123" s="7"/>
      <c r="C123" s="13"/>
      <c r="D123" s="14"/>
      <c r="E123" s="13"/>
      <c r="F123" s="13"/>
      <c r="G123" s="15"/>
      <c r="H123" s="11"/>
      <c r="I123" s="10"/>
      <c r="J123" s="26"/>
      <c r="K123" s="13"/>
      <c r="L123" s="16"/>
      <c r="M123" s="16"/>
      <c r="N123" s="17"/>
      <c r="O123" s="9"/>
      <c r="P123" s="12"/>
    </row>
    <row r="124" spans="2:16" x14ac:dyDescent="0.35">
      <c r="B124" s="7"/>
      <c r="C124" s="13"/>
      <c r="D124" s="14"/>
      <c r="E124" s="13"/>
      <c r="F124" s="13"/>
      <c r="G124" s="15"/>
      <c r="H124" s="11"/>
      <c r="I124" s="10"/>
      <c r="J124" s="26"/>
      <c r="K124" s="13"/>
      <c r="L124" s="16"/>
      <c r="M124" s="16"/>
      <c r="N124" s="17"/>
      <c r="O124" s="9"/>
      <c r="P124" s="12"/>
    </row>
    <row r="125" spans="2:16" x14ac:dyDescent="0.35">
      <c r="B125" s="7"/>
      <c r="C125" s="13"/>
      <c r="D125" s="14"/>
      <c r="E125" s="13"/>
      <c r="F125" s="13"/>
      <c r="G125" s="15"/>
      <c r="H125" s="11"/>
      <c r="I125" s="10"/>
      <c r="J125" s="26"/>
      <c r="K125" s="13"/>
      <c r="L125" s="16"/>
      <c r="M125" s="16"/>
      <c r="N125" s="17"/>
      <c r="O125" s="9"/>
      <c r="P125" s="12"/>
    </row>
    <row r="126" spans="2:16" x14ac:dyDescent="0.35">
      <c r="B126" s="7"/>
      <c r="C126" s="13"/>
      <c r="D126" s="14"/>
      <c r="E126" s="13"/>
      <c r="F126" s="13"/>
      <c r="G126" s="15"/>
      <c r="H126" s="11"/>
      <c r="I126" s="10"/>
      <c r="J126" s="26"/>
      <c r="K126" s="13"/>
      <c r="L126" s="16"/>
      <c r="M126" s="16"/>
      <c r="N126" s="17"/>
      <c r="O126" s="9"/>
      <c r="P126" s="12"/>
    </row>
    <row r="127" spans="2:16" x14ac:dyDescent="0.35">
      <c r="B127" s="7"/>
      <c r="C127" s="13"/>
      <c r="D127" s="14"/>
      <c r="E127" s="13"/>
      <c r="F127" s="13"/>
      <c r="G127" s="15"/>
      <c r="H127" s="11"/>
      <c r="I127" s="10"/>
      <c r="J127" s="26"/>
      <c r="K127" s="13"/>
      <c r="L127" s="16"/>
      <c r="M127" s="16"/>
      <c r="N127" s="17"/>
      <c r="O127" s="9"/>
      <c r="P127" s="12"/>
    </row>
    <row r="128" spans="2:16" x14ac:dyDescent="0.35">
      <c r="B128" s="7"/>
      <c r="C128" s="13"/>
      <c r="D128" s="14"/>
      <c r="E128" s="13"/>
      <c r="F128" s="13"/>
      <c r="G128" s="15"/>
      <c r="H128" s="11"/>
      <c r="I128" s="10"/>
      <c r="J128" s="26"/>
      <c r="K128" s="13"/>
      <c r="L128" s="16"/>
      <c r="M128" s="16"/>
      <c r="N128" s="17"/>
      <c r="O128" s="9"/>
      <c r="P128" s="12"/>
    </row>
    <row r="129" spans="2:16" x14ac:dyDescent="0.35">
      <c r="B129" s="7"/>
      <c r="C129" s="13"/>
      <c r="D129" s="14"/>
      <c r="E129" s="13"/>
      <c r="F129" s="13"/>
      <c r="G129" s="15"/>
      <c r="H129" s="11"/>
      <c r="I129" s="10"/>
      <c r="J129" s="26"/>
      <c r="K129" s="13"/>
      <c r="L129" s="16"/>
      <c r="M129" s="16"/>
      <c r="N129" s="17"/>
      <c r="O129" s="9"/>
      <c r="P129" s="12"/>
    </row>
    <row r="130" spans="2:16" x14ac:dyDescent="0.35">
      <c r="B130" s="7"/>
      <c r="C130" s="13"/>
      <c r="D130" s="14"/>
      <c r="E130" s="13"/>
      <c r="F130" s="13"/>
      <c r="G130" s="15"/>
      <c r="H130" s="11"/>
      <c r="I130" s="10"/>
      <c r="J130" s="26"/>
      <c r="K130" s="13"/>
      <c r="L130" s="16"/>
      <c r="M130" s="16"/>
      <c r="N130" s="17"/>
      <c r="O130" s="9"/>
      <c r="P130" s="12"/>
    </row>
    <row r="131" spans="2:16" x14ac:dyDescent="0.35">
      <c r="B131" s="7"/>
      <c r="C131" s="13"/>
      <c r="D131" s="14"/>
      <c r="E131" s="13"/>
      <c r="F131" s="13"/>
      <c r="G131" s="15"/>
      <c r="H131" s="11"/>
      <c r="I131" s="10"/>
      <c r="J131" s="26"/>
      <c r="K131" s="13"/>
      <c r="L131" s="16"/>
      <c r="M131" s="16"/>
      <c r="N131" s="17"/>
      <c r="O131" s="9"/>
      <c r="P131" s="12"/>
    </row>
    <row r="132" spans="2:16" x14ac:dyDescent="0.35">
      <c r="B132" s="7"/>
      <c r="C132" s="13"/>
      <c r="D132" s="14"/>
      <c r="E132" s="13"/>
      <c r="F132" s="13"/>
      <c r="G132" s="15"/>
      <c r="H132" s="11"/>
      <c r="I132" s="10"/>
      <c r="J132" s="26"/>
      <c r="K132" s="13"/>
      <c r="L132" s="16"/>
      <c r="M132" s="16"/>
      <c r="N132" s="17"/>
      <c r="O132" s="9"/>
      <c r="P132" s="12"/>
    </row>
    <row r="133" spans="2:16" x14ac:dyDescent="0.35">
      <c r="B133" s="7"/>
      <c r="C133" s="13"/>
      <c r="D133" s="14"/>
      <c r="E133" s="13"/>
      <c r="F133" s="13"/>
      <c r="G133" s="15"/>
      <c r="H133" s="11"/>
      <c r="I133" s="10"/>
      <c r="J133" s="26"/>
      <c r="K133" s="13"/>
      <c r="L133" s="16"/>
      <c r="M133" s="16"/>
      <c r="N133" s="17"/>
      <c r="O133" s="9"/>
      <c r="P133" s="12"/>
    </row>
    <row r="134" spans="2:16" x14ac:dyDescent="0.35">
      <c r="B134" s="7"/>
      <c r="C134" s="13"/>
      <c r="D134" s="14"/>
      <c r="E134" s="13"/>
      <c r="F134" s="13"/>
      <c r="G134" s="15"/>
      <c r="H134" s="11"/>
      <c r="I134" s="10"/>
      <c r="J134" s="26"/>
      <c r="K134" s="13"/>
      <c r="L134" s="16"/>
      <c r="M134" s="16"/>
      <c r="N134" s="17"/>
      <c r="O134" s="9"/>
      <c r="P134" s="12"/>
    </row>
    <row r="135" spans="2:16" x14ac:dyDescent="0.35">
      <c r="B135" s="7"/>
      <c r="C135" s="13"/>
      <c r="D135" s="14"/>
      <c r="E135" s="13"/>
      <c r="F135" s="13"/>
      <c r="G135" s="15"/>
      <c r="H135" s="11"/>
      <c r="I135" s="10"/>
      <c r="J135" s="26"/>
      <c r="K135" s="13"/>
      <c r="L135" s="16"/>
      <c r="M135" s="16"/>
      <c r="N135" s="17"/>
      <c r="O135" s="9"/>
      <c r="P135" s="12"/>
    </row>
    <row r="136" spans="2:16" x14ac:dyDescent="0.35">
      <c r="B136" s="7"/>
      <c r="C136" s="13"/>
      <c r="D136" s="14"/>
      <c r="E136" s="13"/>
      <c r="F136" s="13"/>
      <c r="G136" s="15"/>
      <c r="H136" s="11"/>
      <c r="I136" s="10"/>
      <c r="J136" s="26"/>
      <c r="K136" s="13"/>
      <c r="L136" s="16"/>
      <c r="M136" s="16"/>
      <c r="N136" s="17"/>
      <c r="O136" s="9"/>
      <c r="P136" s="12"/>
    </row>
    <row r="137" spans="2:16" x14ac:dyDescent="0.35">
      <c r="B137" s="7"/>
      <c r="C137" s="13"/>
      <c r="D137" s="14"/>
      <c r="E137" s="13"/>
      <c r="F137" s="13"/>
      <c r="G137" s="15"/>
      <c r="H137" s="11"/>
      <c r="I137" s="10"/>
      <c r="J137" s="26"/>
      <c r="K137" s="13"/>
      <c r="L137" s="16"/>
      <c r="M137" s="16"/>
      <c r="N137" s="17"/>
      <c r="O137" s="9"/>
      <c r="P137" s="12"/>
    </row>
    <row r="138" spans="2:16" x14ac:dyDescent="0.35">
      <c r="B138" s="7"/>
      <c r="C138" s="13"/>
      <c r="D138" s="14"/>
      <c r="E138" s="13"/>
      <c r="F138" s="13"/>
      <c r="G138" s="15"/>
      <c r="H138" s="11"/>
      <c r="I138" s="10"/>
      <c r="J138" s="26"/>
      <c r="K138" s="13"/>
      <c r="L138" s="16"/>
      <c r="M138" s="16"/>
      <c r="N138" s="17"/>
      <c r="O138" s="9"/>
      <c r="P138" s="12"/>
    </row>
    <row r="139" spans="2:16" x14ac:dyDescent="0.35">
      <c r="B139" s="7"/>
      <c r="C139" s="13"/>
      <c r="D139" s="14"/>
      <c r="E139" s="13"/>
      <c r="F139" s="13"/>
      <c r="G139" s="15"/>
      <c r="H139" s="11"/>
      <c r="I139" s="10"/>
      <c r="J139" s="26"/>
      <c r="K139" s="13"/>
      <c r="L139" s="16"/>
      <c r="M139" s="16"/>
      <c r="N139" s="17"/>
      <c r="O139" s="9"/>
      <c r="P139" s="12"/>
    </row>
    <row r="140" spans="2:16" x14ac:dyDescent="0.35">
      <c r="B140" s="7"/>
      <c r="C140" s="13"/>
      <c r="D140" s="14"/>
      <c r="E140" s="13"/>
      <c r="F140" s="13"/>
      <c r="G140" s="15"/>
      <c r="H140" s="11"/>
      <c r="I140" s="10"/>
      <c r="J140" s="26"/>
      <c r="K140" s="13"/>
      <c r="L140" s="16"/>
      <c r="M140" s="16"/>
      <c r="N140" s="17"/>
      <c r="O140" s="9"/>
      <c r="P140" s="12"/>
    </row>
    <row r="141" spans="2:16" x14ac:dyDescent="0.35">
      <c r="B141" s="7"/>
      <c r="C141" s="13"/>
      <c r="D141" s="14"/>
      <c r="E141" s="13"/>
      <c r="F141" s="13"/>
      <c r="G141" s="15"/>
      <c r="H141" s="11"/>
      <c r="I141" s="10"/>
      <c r="J141" s="26"/>
      <c r="K141" s="13"/>
      <c r="L141" s="16"/>
      <c r="M141" s="16"/>
      <c r="N141" s="17"/>
      <c r="O141" s="9"/>
      <c r="P141" s="12"/>
    </row>
    <row r="142" spans="2:16" x14ac:dyDescent="0.35">
      <c r="B142" s="7"/>
      <c r="C142" s="13"/>
      <c r="D142" s="14"/>
      <c r="E142" s="13"/>
      <c r="F142" s="13"/>
      <c r="G142" s="15"/>
      <c r="H142" s="11"/>
      <c r="I142" s="10"/>
      <c r="J142" s="26"/>
      <c r="K142" s="13"/>
      <c r="L142" s="16"/>
      <c r="M142" s="16"/>
      <c r="N142" s="17"/>
      <c r="O142" s="9"/>
      <c r="P142" s="12"/>
    </row>
    <row r="143" spans="2:16" x14ac:dyDescent="0.35">
      <c r="B143" s="7"/>
      <c r="C143" s="13"/>
      <c r="D143" s="14"/>
      <c r="E143" s="13"/>
      <c r="F143" s="13"/>
      <c r="G143" s="15"/>
      <c r="H143" s="11"/>
      <c r="I143" s="10"/>
      <c r="J143" s="26"/>
      <c r="K143" s="13"/>
      <c r="L143" s="16"/>
      <c r="M143" s="16"/>
      <c r="N143" s="17"/>
      <c r="O143" s="9"/>
      <c r="P143" s="12"/>
    </row>
    <row r="144" spans="2:16" x14ac:dyDescent="0.35">
      <c r="B144" s="7"/>
      <c r="C144" s="13"/>
      <c r="D144" s="14"/>
      <c r="E144" s="13"/>
      <c r="F144" s="13"/>
      <c r="G144" s="15"/>
      <c r="H144" s="11"/>
      <c r="I144" s="10"/>
      <c r="J144" s="26"/>
      <c r="K144" s="13"/>
      <c r="L144" s="16"/>
      <c r="M144" s="16"/>
      <c r="N144" s="17"/>
      <c r="O144" s="9"/>
      <c r="P144" s="12"/>
    </row>
    <row r="145" spans="2:16" x14ac:dyDescent="0.35">
      <c r="B145" s="7"/>
      <c r="C145" s="13"/>
      <c r="D145" s="14"/>
      <c r="E145" s="13"/>
      <c r="F145" s="13"/>
      <c r="G145" s="15"/>
      <c r="H145" s="11"/>
      <c r="I145" s="10"/>
      <c r="J145" s="26"/>
      <c r="K145" s="13"/>
      <c r="L145" s="16"/>
      <c r="M145" s="16"/>
      <c r="N145" s="17"/>
      <c r="O145" s="9"/>
      <c r="P145" s="12"/>
    </row>
    <row r="146" spans="2:16" x14ac:dyDescent="0.35">
      <c r="B146" s="7"/>
      <c r="C146" s="13"/>
      <c r="D146" s="14"/>
      <c r="E146" s="13"/>
      <c r="F146" s="13"/>
      <c r="G146" s="15"/>
      <c r="H146" s="11"/>
      <c r="I146" s="10"/>
      <c r="J146" s="26"/>
      <c r="K146" s="13"/>
      <c r="L146" s="16"/>
      <c r="M146" s="16"/>
      <c r="N146" s="17"/>
      <c r="O146" s="9"/>
      <c r="P146" s="12"/>
    </row>
    <row r="147" spans="2:16" x14ac:dyDescent="0.35">
      <c r="B147" s="7"/>
      <c r="C147" s="13"/>
      <c r="D147" s="14"/>
      <c r="E147" s="13"/>
      <c r="F147" s="13"/>
      <c r="G147" s="15"/>
      <c r="H147" s="11"/>
      <c r="I147" s="10"/>
      <c r="J147" s="26"/>
      <c r="K147" s="13"/>
      <c r="L147" s="16"/>
      <c r="M147" s="16"/>
      <c r="N147" s="17"/>
      <c r="O147" s="9"/>
      <c r="P147" s="12"/>
    </row>
    <row r="148" spans="2:16" x14ac:dyDescent="0.35">
      <c r="B148" s="7"/>
      <c r="C148" s="13"/>
      <c r="D148" s="14"/>
      <c r="E148" s="13"/>
      <c r="F148" s="13"/>
      <c r="G148" s="15"/>
      <c r="H148" s="11"/>
      <c r="I148" s="10"/>
      <c r="J148" s="26"/>
      <c r="K148" s="13"/>
      <c r="L148" s="16"/>
      <c r="M148" s="16"/>
      <c r="N148" s="17"/>
      <c r="O148" s="9"/>
      <c r="P148" s="12"/>
    </row>
    <row r="149" spans="2:16" x14ac:dyDescent="0.35">
      <c r="B149" s="7"/>
      <c r="C149" s="13"/>
      <c r="D149" s="14"/>
      <c r="E149" s="13"/>
      <c r="F149" s="13"/>
      <c r="G149" s="15"/>
      <c r="H149" s="11"/>
      <c r="I149" s="10"/>
      <c r="J149" s="26"/>
      <c r="K149" s="13"/>
      <c r="L149" s="16"/>
      <c r="M149" s="16"/>
      <c r="N149" s="17"/>
      <c r="O149" s="9"/>
      <c r="P149" s="12"/>
    </row>
    <row r="150" spans="2:16" x14ac:dyDescent="0.35">
      <c r="B150" s="7"/>
      <c r="C150" s="13"/>
      <c r="D150" s="14"/>
      <c r="E150" s="13"/>
      <c r="F150" s="13"/>
      <c r="G150" s="15"/>
      <c r="H150" s="11"/>
      <c r="I150" s="10"/>
      <c r="J150" s="26"/>
      <c r="K150" s="13"/>
      <c r="L150" s="16"/>
      <c r="M150" s="16"/>
      <c r="N150" s="17"/>
      <c r="O150" s="9"/>
      <c r="P150" s="12"/>
    </row>
    <row r="151" spans="2:16" x14ac:dyDescent="0.35">
      <c r="B151" s="7"/>
      <c r="C151" s="13"/>
      <c r="D151" s="14"/>
      <c r="E151" s="13"/>
      <c r="F151" s="13"/>
      <c r="G151" s="15"/>
      <c r="H151" s="11"/>
      <c r="I151" s="10"/>
      <c r="J151" s="26"/>
      <c r="K151" s="13"/>
      <c r="L151" s="16"/>
      <c r="M151" s="16"/>
      <c r="N151" s="17"/>
      <c r="O151" s="9"/>
      <c r="P151" s="12"/>
    </row>
    <row r="152" spans="2:16" x14ac:dyDescent="0.35">
      <c r="B152" s="7"/>
      <c r="C152" s="13"/>
      <c r="D152" s="14"/>
      <c r="E152" s="13"/>
      <c r="F152" s="13"/>
      <c r="G152" s="15"/>
      <c r="H152" s="11"/>
      <c r="I152" s="10"/>
      <c r="J152" s="26"/>
      <c r="K152" s="13"/>
      <c r="L152" s="16"/>
      <c r="M152" s="16"/>
      <c r="N152" s="17"/>
      <c r="O152" s="9"/>
      <c r="P152" s="12"/>
    </row>
    <row r="153" spans="2:16" x14ac:dyDescent="0.35">
      <c r="B153" s="7"/>
      <c r="C153" s="13"/>
      <c r="D153" s="14"/>
      <c r="E153" s="13"/>
      <c r="F153" s="13"/>
      <c r="G153" s="15"/>
      <c r="H153" s="11"/>
      <c r="I153" s="10"/>
      <c r="J153" s="26"/>
      <c r="K153" s="13"/>
      <c r="L153" s="16"/>
      <c r="M153" s="16"/>
      <c r="N153" s="17"/>
      <c r="O153" s="9"/>
      <c r="P153" s="12"/>
    </row>
    <row r="154" spans="2:16" x14ac:dyDescent="0.35">
      <c r="B154" s="7"/>
      <c r="C154" s="13"/>
      <c r="D154" s="14"/>
      <c r="E154" s="13"/>
      <c r="F154" s="13"/>
      <c r="G154" s="15"/>
      <c r="H154" s="11"/>
      <c r="I154" s="10"/>
      <c r="J154" s="26"/>
      <c r="K154" s="13"/>
      <c r="L154" s="16"/>
      <c r="M154" s="16"/>
      <c r="N154" s="17"/>
      <c r="O154" s="9"/>
      <c r="P154" s="12"/>
    </row>
    <row r="155" spans="2:16" x14ac:dyDescent="0.35">
      <c r="B155" s="7"/>
      <c r="C155" s="13"/>
      <c r="D155" s="14"/>
      <c r="E155" s="13"/>
      <c r="F155" s="13"/>
      <c r="G155" s="15"/>
      <c r="H155" s="11"/>
      <c r="I155" s="10"/>
      <c r="J155" s="26"/>
      <c r="K155" s="13"/>
      <c r="L155" s="16"/>
      <c r="M155" s="16"/>
      <c r="N155" s="17"/>
      <c r="O155" s="9"/>
      <c r="P155" s="12"/>
    </row>
    <row r="156" spans="2:16" x14ac:dyDescent="0.35">
      <c r="B156" s="7"/>
      <c r="C156" s="13"/>
      <c r="D156" s="14"/>
      <c r="E156" s="13"/>
      <c r="F156" s="13"/>
      <c r="G156" s="15"/>
      <c r="H156" s="11"/>
      <c r="I156" s="10"/>
      <c r="J156" s="26"/>
      <c r="K156" s="13"/>
      <c r="L156" s="16"/>
      <c r="M156" s="16"/>
      <c r="N156" s="17"/>
      <c r="O156" s="9"/>
      <c r="P156" s="12"/>
    </row>
    <row r="157" spans="2:16" x14ac:dyDescent="0.35">
      <c r="B157" s="7"/>
      <c r="C157" s="13"/>
      <c r="D157" s="14"/>
      <c r="E157" s="13"/>
      <c r="F157" s="13"/>
      <c r="G157" s="15"/>
      <c r="H157" s="11"/>
      <c r="I157" s="10"/>
      <c r="J157" s="26"/>
      <c r="K157" s="13"/>
      <c r="L157" s="16"/>
      <c r="M157" s="16"/>
      <c r="N157" s="17"/>
      <c r="O157" s="9"/>
      <c r="P157" s="12"/>
    </row>
    <row r="158" spans="2:16" x14ac:dyDescent="0.35">
      <c r="B158" s="7"/>
      <c r="C158" s="13"/>
      <c r="D158" s="14"/>
      <c r="E158" s="13"/>
      <c r="F158" s="13"/>
      <c r="G158" s="15"/>
      <c r="H158" s="11"/>
      <c r="I158" s="10"/>
      <c r="J158" s="26"/>
      <c r="K158" s="13"/>
      <c r="L158" s="16"/>
      <c r="M158" s="16"/>
      <c r="N158" s="17"/>
      <c r="O158" s="9"/>
      <c r="P158" s="12"/>
    </row>
    <row r="159" spans="2:16" x14ac:dyDescent="0.35">
      <c r="B159" s="7"/>
      <c r="C159" s="13"/>
      <c r="D159" s="14"/>
      <c r="E159" s="13"/>
      <c r="F159" s="13"/>
      <c r="G159" s="15"/>
      <c r="H159" s="11"/>
      <c r="I159" s="10"/>
      <c r="J159" s="26"/>
      <c r="K159" s="13"/>
      <c r="L159" s="16"/>
      <c r="M159" s="16"/>
      <c r="N159" s="17"/>
      <c r="O159" s="9"/>
      <c r="P159" s="12"/>
    </row>
    <row r="160" spans="2:16" x14ac:dyDescent="0.35">
      <c r="B160" s="7"/>
      <c r="C160" s="13"/>
      <c r="D160" s="14"/>
      <c r="E160" s="13"/>
      <c r="F160" s="13"/>
      <c r="G160" s="15"/>
      <c r="H160" s="11"/>
      <c r="I160" s="10"/>
      <c r="J160" s="26"/>
      <c r="K160" s="13"/>
      <c r="L160" s="16"/>
      <c r="M160" s="16"/>
      <c r="N160" s="17"/>
      <c r="O160" s="9"/>
      <c r="P160" s="12"/>
    </row>
    <row r="161" spans="2:16" x14ac:dyDescent="0.35">
      <c r="B161" s="7"/>
      <c r="C161" s="13"/>
      <c r="D161" s="14"/>
      <c r="E161" s="13"/>
      <c r="F161" s="13"/>
      <c r="G161" s="15"/>
      <c r="H161" s="11"/>
      <c r="I161" s="10"/>
      <c r="J161" s="26"/>
      <c r="K161" s="13"/>
      <c r="L161" s="16"/>
      <c r="M161" s="16"/>
      <c r="N161" s="17"/>
      <c r="O161" s="9"/>
      <c r="P161" s="12"/>
    </row>
    <row r="162" spans="2:16" x14ac:dyDescent="0.35">
      <c r="B162" s="7"/>
      <c r="C162" s="13"/>
      <c r="D162" s="14"/>
      <c r="E162" s="13"/>
      <c r="F162" s="13"/>
      <c r="G162" s="15"/>
      <c r="H162" s="11"/>
      <c r="I162" s="10"/>
      <c r="J162" s="26"/>
      <c r="K162" s="13"/>
      <c r="L162" s="16"/>
      <c r="M162" s="16"/>
      <c r="N162" s="17"/>
      <c r="O162" s="9"/>
      <c r="P162" s="12"/>
    </row>
    <row r="163" spans="2:16" x14ac:dyDescent="0.35">
      <c r="B163" s="7"/>
      <c r="C163" s="13"/>
      <c r="D163" s="14"/>
      <c r="E163" s="13"/>
      <c r="F163" s="13"/>
      <c r="G163" s="15"/>
      <c r="H163" s="11"/>
      <c r="I163" s="10"/>
      <c r="J163" s="26"/>
      <c r="K163" s="13"/>
      <c r="L163" s="16"/>
      <c r="M163" s="16"/>
      <c r="N163" s="17"/>
      <c r="O163" s="9"/>
      <c r="P163" s="12"/>
    </row>
    <row r="164" spans="2:16" x14ac:dyDescent="0.35">
      <c r="B164" s="7"/>
      <c r="C164" s="13"/>
      <c r="D164" s="14"/>
      <c r="E164" s="13"/>
      <c r="F164" s="13"/>
      <c r="G164" s="15"/>
      <c r="H164" s="11"/>
      <c r="I164" s="10"/>
      <c r="J164" s="26"/>
      <c r="K164" s="13"/>
      <c r="L164" s="16"/>
      <c r="M164" s="16"/>
      <c r="N164" s="17"/>
      <c r="O164" s="9"/>
      <c r="P164" s="12"/>
    </row>
    <row r="165" spans="2:16" x14ac:dyDescent="0.35">
      <c r="B165" s="7"/>
      <c r="C165" s="13"/>
      <c r="D165" s="14"/>
      <c r="E165" s="13"/>
      <c r="F165" s="13"/>
      <c r="G165" s="15"/>
      <c r="H165" s="11"/>
      <c r="I165" s="10"/>
      <c r="J165" s="26"/>
      <c r="K165" s="13"/>
      <c r="L165" s="16"/>
      <c r="M165" s="16"/>
      <c r="N165" s="17"/>
      <c r="O165" s="9"/>
      <c r="P165" s="12"/>
    </row>
    <row r="166" spans="2:16" x14ac:dyDescent="0.35">
      <c r="B166" s="7"/>
      <c r="C166" s="13"/>
      <c r="D166" s="14"/>
      <c r="E166" s="13"/>
      <c r="F166" s="13"/>
      <c r="G166" s="15"/>
      <c r="H166" s="11"/>
      <c r="I166" s="10"/>
      <c r="J166" s="26"/>
      <c r="K166" s="13"/>
      <c r="L166" s="16"/>
      <c r="M166" s="16"/>
      <c r="N166" s="17"/>
      <c r="O166" s="9"/>
      <c r="P166" s="12"/>
    </row>
    <row r="167" spans="2:16" x14ac:dyDescent="0.35">
      <c r="B167" s="7"/>
      <c r="C167" s="13"/>
      <c r="D167" s="14"/>
      <c r="E167" s="13"/>
      <c r="F167" s="13"/>
      <c r="G167" s="15"/>
      <c r="H167" s="11"/>
      <c r="I167" s="10"/>
      <c r="J167" s="26"/>
      <c r="K167" s="13"/>
      <c r="L167" s="16"/>
      <c r="M167" s="16"/>
      <c r="N167" s="17"/>
      <c r="O167" s="9"/>
      <c r="P167" s="12"/>
    </row>
    <row r="168" spans="2:16" x14ac:dyDescent="0.35">
      <c r="B168" s="7"/>
      <c r="C168" s="13"/>
      <c r="D168" s="14"/>
      <c r="E168" s="13"/>
      <c r="F168" s="13"/>
      <c r="G168" s="15"/>
      <c r="H168" s="11"/>
      <c r="I168" s="10"/>
      <c r="J168" s="26"/>
      <c r="K168" s="13"/>
      <c r="L168" s="16"/>
      <c r="M168" s="16"/>
      <c r="N168" s="17"/>
      <c r="O168" s="9"/>
      <c r="P168" s="12"/>
    </row>
    <row r="169" spans="2:16" x14ac:dyDescent="0.35">
      <c r="B169" s="7"/>
      <c r="C169" s="13"/>
      <c r="D169" s="14"/>
      <c r="E169" s="13"/>
      <c r="F169" s="13"/>
      <c r="G169" s="15"/>
      <c r="H169" s="11"/>
      <c r="I169" s="10"/>
      <c r="J169" s="26"/>
      <c r="K169" s="13"/>
      <c r="L169" s="16"/>
      <c r="M169" s="16"/>
      <c r="N169" s="17"/>
      <c r="O169" s="9"/>
      <c r="P169" s="12"/>
    </row>
    <row r="170" spans="2:16" x14ac:dyDescent="0.35">
      <c r="B170" s="7"/>
      <c r="C170" s="13"/>
      <c r="D170" s="14"/>
      <c r="E170" s="13"/>
      <c r="F170" s="13"/>
      <c r="G170" s="15"/>
      <c r="H170" s="11"/>
      <c r="I170" s="10"/>
      <c r="J170" s="26"/>
      <c r="K170" s="13"/>
      <c r="L170" s="16"/>
      <c r="M170" s="16"/>
      <c r="N170" s="17"/>
      <c r="O170" s="9"/>
      <c r="P170" s="12"/>
    </row>
    <row r="171" spans="2:16" x14ac:dyDescent="0.35">
      <c r="B171" s="7"/>
      <c r="C171" s="13"/>
      <c r="D171" s="14"/>
      <c r="E171" s="13"/>
      <c r="F171" s="13"/>
      <c r="G171" s="15"/>
      <c r="H171" s="11"/>
      <c r="I171" s="10"/>
      <c r="J171" s="26"/>
      <c r="K171" s="13"/>
      <c r="L171" s="16"/>
      <c r="M171" s="16"/>
      <c r="N171" s="17"/>
      <c r="O171" s="9"/>
      <c r="P171" s="12"/>
    </row>
    <row r="172" spans="2:16" x14ac:dyDescent="0.35">
      <c r="B172" s="7"/>
      <c r="C172" s="13"/>
      <c r="D172" s="14"/>
      <c r="E172" s="13"/>
      <c r="F172" s="13"/>
      <c r="G172" s="15"/>
      <c r="H172" s="11"/>
      <c r="I172" s="10"/>
      <c r="J172" s="26"/>
      <c r="K172" s="13"/>
      <c r="L172" s="16"/>
      <c r="M172" s="16"/>
      <c r="N172" s="17"/>
      <c r="O172" s="9"/>
      <c r="P172" s="12"/>
    </row>
    <row r="173" spans="2:16" x14ac:dyDescent="0.35">
      <c r="B173" s="7"/>
      <c r="C173" s="13"/>
      <c r="D173" s="14"/>
      <c r="E173" s="13"/>
      <c r="F173" s="13"/>
      <c r="G173" s="15"/>
      <c r="H173" s="11"/>
      <c r="I173" s="10"/>
      <c r="J173" s="26"/>
      <c r="K173" s="13"/>
      <c r="L173" s="16"/>
      <c r="M173" s="16"/>
      <c r="N173" s="17"/>
      <c r="O173" s="9"/>
      <c r="P173" s="12"/>
    </row>
    <row r="174" spans="2:16" x14ac:dyDescent="0.35">
      <c r="B174" s="7"/>
      <c r="C174" s="13"/>
      <c r="D174" s="14"/>
      <c r="E174" s="13"/>
      <c r="F174" s="13"/>
      <c r="G174" s="15"/>
      <c r="H174" s="11"/>
      <c r="I174" s="10"/>
      <c r="J174" s="26"/>
      <c r="K174" s="13"/>
      <c r="L174" s="16"/>
      <c r="M174" s="16"/>
      <c r="N174" s="17"/>
      <c r="O174" s="9"/>
      <c r="P174" s="12"/>
    </row>
    <row r="175" spans="2:16" x14ac:dyDescent="0.35">
      <c r="B175" s="7"/>
      <c r="C175" s="13"/>
      <c r="D175" s="14"/>
      <c r="E175" s="13"/>
      <c r="F175" s="13"/>
      <c r="G175" s="15"/>
      <c r="H175" s="11"/>
      <c r="I175" s="10"/>
      <c r="J175" s="26"/>
      <c r="K175" s="13"/>
      <c r="L175" s="16"/>
      <c r="M175" s="16"/>
      <c r="N175" s="17"/>
      <c r="O175" s="9"/>
      <c r="P175" s="12"/>
    </row>
    <row r="176" spans="2:16" x14ac:dyDescent="0.35">
      <c r="B176" s="7"/>
      <c r="C176" s="13"/>
      <c r="D176" s="14"/>
      <c r="E176" s="13"/>
      <c r="F176" s="13"/>
      <c r="G176" s="15"/>
      <c r="H176" s="11"/>
      <c r="I176" s="10"/>
      <c r="J176" s="26"/>
      <c r="K176" s="13"/>
      <c r="L176" s="16"/>
      <c r="M176" s="16"/>
      <c r="N176" s="17"/>
      <c r="O176" s="9"/>
      <c r="P176" s="12"/>
    </row>
    <row r="177" spans="2:16" x14ac:dyDescent="0.35">
      <c r="B177" s="7"/>
      <c r="C177" s="13"/>
      <c r="D177" s="14"/>
      <c r="E177" s="13"/>
      <c r="F177" s="13"/>
      <c r="G177" s="15"/>
      <c r="H177" s="11"/>
      <c r="I177" s="10"/>
      <c r="J177" s="26"/>
      <c r="K177" s="13"/>
      <c r="L177" s="16"/>
      <c r="M177" s="16"/>
      <c r="N177" s="17"/>
      <c r="O177" s="9"/>
      <c r="P177" s="12"/>
    </row>
    <row r="178" spans="2:16" x14ac:dyDescent="0.35">
      <c r="B178" s="7"/>
      <c r="C178" s="13"/>
      <c r="D178" s="14"/>
      <c r="E178" s="13"/>
      <c r="F178" s="13"/>
      <c r="G178" s="15"/>
      <c r="H178" s="11"/>
      <c r="I178" s="10"/>
      <c r="J178" s="26"/>
      <c r="K178" s="13"/>
      <c r="L178" s="16"/>
      <c r="M178" s="16"/>
      <c r="N178" s="17"/>
      <c r="O178" s="9"/>
      <c r="P178" s="12"/>
    </row>
    <row r="179" spans="2:16" x14ac:dyDescent="0.35">
      <c r="B179" s="7"/>
      <c r="C179" s="13"/>
      <c r="D179" s="14"/>
      <c r="E179" s="13"/>
      <c r="F179" s="13"/>
      <c r="G179" s="15"/>
      <c r="H179" s="11"/>
      <c r="I179" s="10"/>
      <c r="J179" s="26"/>
      <c r="K179" s="13"/>
      <c r="L179" s="16"/>
      <c r="M179" s="16"/>
      <c r="N179" s="17"/>
      <c r="O179" s="9"/>
      <c r="P179" s="12"/>
    </row>
    <row r="180" spans="2:16" x14ac:dyDescent="0.35">
      <c r="B180" s="7"/>
      <c r="C180" s="13"/>
      <c r="D180" s="14"/>
      <c r="E180" s="13"/>
      <c r="F180" s="13"/>
      <c r="G180" s="15"/>
      <c r="H180" s="11"/>
      <c r="I180" s="10"/>
      <c r="J180" s="26"/>
      <c r="K180" s="13"/>
      <c r="L180" s="16"/>
      <c r="M180" s="16"/>
      <c r="N180" s="17"/>
      <c r="O180" s="9"/>
      <c r="P180" s="12"/>
    </row>
    <row r="181" spans="2:16" x14ac:dyDescent="0.35">
      <c r="B181" s="7"/>
      <c r="C181" s="13"/>
      <c r="D181" s="14"/>
      <c r="E181" s="13"/>
      <c r="F181" s="13"/>
      <c r="G181" s="15"/>
      <c r="H181" s="11"/>
      <c r="I181" s="10"/>
      <c r="J181" s="26"/>
      <c r="K181" s="13"/>
      <c r="L181" s="16"/>
      <c r="M181" s="16"/>
      <c r="N181" s="17"/>
      <c r="O181" s="9"/>
      <c r="P181" s="12"/>
    </row>
    <row r="182" spans="2:16" x14ac:dyDescent="0.35">
      <c r="B182" s="7"/>
      <c r="C182" s="13"/>
      <c r="D182" s="14"/>
      <c r="E182" s="13"/>
      <c r="F182" s="13"/>
      <c r="G182" s="15"/>
      <c r="H182" s="11"/>
      <c r="I182" s="10"/>
      <c r="J182" s="26"/>
      <c r="K182" s="13"/>
      <c r="L182" s="16"/>
      <c r="M182" s="16"/>
      <c r="N182" s="17"/>
      <c r="O182" s="9"/>
      <c r="P182" s="12"/>
    </row>
    <row r="183" spans="2:16" x14ac:dyDescent="0.35">
      <c r="B183" s="7"/>
      <c r="C183" s="13"/>
      <c r="D183" s="14"/>
      <c r="E183" s="13"/>
      <c r="F183" s="13"/>
      <c r="G183" s="15"/>
      <c r="H183" s="11"/>
      <c r="I183" s="10"/>
      <c r="J183" s="26"/>
      <c r="K183" s="13"/>
      <c r="L183" s="16"/>
      <c r="M183" s="16"/>
      <c r="N183" s="17"/>
      <c r="O183" s="9"/>
      <c r="P183" s="12"/>
    </row>
    <row r="184" spans="2:16" x14ac:dyDescent="0.35">
      <c r="B184" s="7"/>
      <c r="C184" s="13"/>
      <c r="D184" s="14"/>
      <c r="E184" s="13"/>
      <c r="F184" s="13"/>
      <c r="G184" s="15"/>
      <c r="H184" s="11"/>
      <c r="I184" s="10"/>
      <c r="J184" s="26"/>
      <c r="K184" s="13"/>
      <c r="L184" s="16"/>
      <c r="M184" s="16"/>
      <c r="N184" s="17"/>
      <c r="O184" s="9"/>
      <c r="P184" s="12"/>
    </row>
    <row r="185" spans="2:16" x14ac:dyDescent="0.35">
      <c r="B185" s="7"/>
      <c r="C185" s="13"/>
      <c r="D185" s="14"/>
      <c r="E185" s="13"/>
      <c r="F185" s="13"/>
      <c r="G185" s="15"/>
      <c r="H185" s="11"/>
      <c r="I185" s="10"/>
      <c r="J185" s="26"/>
      <c r="K185" s="13"/>
      <c r="L185" s="16"/>
      <c r="M185" s="16"/>
      <c r="N185" s="17"/>
      <c r="O185" s="9"/>
      <c r="P185" s="12"/>
    </row>
    <row r="186" spans="2:16" x14ac:dyDescent="0.35">
      <c r="B186" s="7"/>
      <c r="C186" s="13"/>
      <c r="D186" s="14"/>
      <c r="E186" s="13"/>
      <c r="F186" s="13"/>
      <c r="G186" s="15"/>
      <c r="H186" s="11"/>
      <c r="I186" s="10"/>
      <c r="J186" s="26"/>
      <c r="K186" s="13"/>
      <c r="L186" s="16"/>
      <c r="M186" s="16"/>
      <c r="N186" s="17"/>
      <c r="O186" s="9"/>
      <c r="P186" s="12"/>
    </row>
    <row r="187" spans="2:16" x14ac:dyDescent="0.35">
      <c r="B187" s="7"/>
      <c r="C187" s="13"/>
      <c r="D187" s="14"/>
      <c r="E187" s="13"/>
      <c r="F187" s="13"/>
      <c r="G187" s="15"/>
      <c r="H187" s="11"/>
      <c r="I187" s="10"/>
      <c r="J187" s="26"/>
      <c r="K187" s="13"/>
      <c r="L187" s="16"/>
      <c r="M187" s="16"/>
      <c r="N187" s="17"/>
      <c r="O187" s="9"/>
      <c r="P187" s="12"/>
    </row>
    <row r="188" spans="2:16" x14ac:dyDescent="0.35">
      <c r="B188" s="7"/>
      <c r="C188" s="13"/>
      <c r="D188" s="14"/>
      <c r="E188" s="13"/>
      <c r="F188" s="13"/>
      <c r="G188" s="15"/>
      <c r="H188" s="11"/>
      <c r="I188" s="10"/>
      <c r="J188" s="26"/>
      <c r="K188" s="13"/>
      <c r="L188" s="16"/>
      <c r="M188" s="16"/>
      <c r="N188" s="17"/>
      <c r="O188" s="9"/>
      <c r="P188" s="12"/>
    </row>
    <row r="189" spans="2:16" x14ac:dyDescent="0.35">
      <c r="B189" s="7"/>
      <c r="C189" s="13"/>
      <c r="D189" s="14"/>
      <c r="E189" s="13"/>
      <c r="F189" s="13"/>
      <c r="G189" s="15"/>
      <c r="H189" s="11"/>
      <c r="I189" s="10"/>
      <c r="J189" s="26"/>
      <c r="K189" s="13"/>
      <c r="L189" s="16"/>
      <c r="M189" s="16"/>
      <c r="N189" s="17"/>
      <c r="O189" s="9"/>
      <c r="P189" s="12"/>
    </row>
    <row r="190" spans="2:16" x14ac:dyDescent="0.35">
      <c r="B190" s="7"/>
      <c r="C190" s="13"/>
      <c r="D190" s="14"/>
      <c r="E190" s="13"/>
      <c r="F190" s="13"/>
      <c r="G190" s="15"/>
      <c r="H190" s="11"/>
      <c r="I190" s="10"/>
      <c r="J190" s="26"/>
      <c r="K190" s="13"/>
      <c r="L190" s="16"/>
      <c r="M190" s="16"/>
      <c r="N190" s="17"/>
      <c r="O190" s="9"/>
      <c r="P190" s="12"/>
    </row>
    <row r="191" spans="2:16" x14ac:dyDescent="0.35">
      <c r="B191" s="7"/>
      <c r="C191" s="13"/>
      <c r="D191" s="14"/>
      <c r="E191" s="13"/>
      <c r="F191" s="13"/>
      <c r="G191" s="15"/>
      <c r="H191" s="11"/>
      <c r="I191" s="10"/>
      <c r="J191" s="26"/>
      <c r="K191" s="13"/>
      <c r="L191" s="16"/>
      <c r="M191" s="16"/>
      <c r="N191" s="17"/>
      <c r="O191" s="9"/>
      <c r="P191" s="12"/>
    </row>
    <row r="192" spans="2:16" x14ac:dyDescent="0.35">
      <c r="B192" s="7"/>
      <c r="C192" s="13"/>
      <c r="D192" s="14"/>
      <c r="E192" s="13"/>
      <c r="F192" s="13"/>
      <c r="G192" s="15"/>
      <c r="H192" s="11"/>
      <c r="I192" s="10"/>
      <c r="J192" s="26"/>
      <c r="K192" s="13"/>
      <c r="L192" s="16"/>
      <c r="M192" s="16"/>
      <c r="N192" s="17"/>
      <c r="O192" s="9"/>
      <c r="P192" s="12"/>
    </row>
    <row r="193" spans="2:16" x14ac:dyDescent="0.35">
      <c r="B193" s="7"/>
      <c r="C193" s="13"/>
      <c r="D193" s="14"/>
      <c r="E193" s="13"/>
      <c r="F193" s="13"/>
      <c r="G193" s="15"/>
      <c r="H193" s="11"/>
      <c r="I193" s="10"/>
      <c r="J193" s="26"/>
      <c r="K193" s="13"/>
      <c r="L193" s="16"/>
      <c r="M193" s="16"/>
      <c r="N193" s="17"/>
      <c r="O193" s="9"/>
      <c r="P193" s="12"/>
    </row>
    <row r="194" spans="2:16" x14ac:dyDescent="0.35">
      <c r="B194" s="7"/>
      <c r="C194" s="13"/>
      <c r="D194" s="14"/>
      <c r="E194" s="13"/>
      <c r="F194" s="13"/>
      <c r="G194" s="15"/>
      <c r="H194" s="11"/>
      <c r="I194" s="10"/>
      <c r="J194" s="26"/>
      <c r="K194" s="13"/>
      <c r="L194" s="16"/>
      <c r="M194" s="16"/>
      <c r="N194" s="17"/>
      <c r="O194" s="9"/>
      <c r="P194" s="12"/>
    </row>
    <row r="195" spans="2:16" x14ac:dyDescent="0.35">
      <c r="B195" s="7"/>
      <c r="C195" s="13"/>
      <c r="D195" s="14"/>
      <c r="E195" s="13"/>
      <c r="F195" s="13"/>
      <c r="G195" s="15"/>
      <c r="H195" s="11"/>
      <c r="I195" s="10"/>
      <c r="J195" s="26"/>
      <c r="K195" s="13"/>
      <c r="L195" s="16"/>
      <c r="M195" s="16"/>
      <c r="N195" s="17"/>
      <c r="O195" s="9"/>
      <c r="P195" s="12"/>
    </row>
    <row r="196" spans="2:16" x14ac:dyDescent="0.35">
      <c r="B196" s="7"/>
      <c r="C196" s="13"/>
      <c r="D196" s="14"/>
      <c r="E196" s="13"/>
      <c r="F196" s="13"/>
      <c r="G196" s="15"/>
      <c r="H196" s="11"/>
      <c r="I196" s="10"/>
      <c r="J196" s="26"/>
      <c r="K196" s="13"/>
      <c r="L196" s="16"/>
      <c r="M196" s="16"/>
      <c r="N196" s="17"/>
      <c r="O196" s="9"/>
      <c r="P196" s="12"/>
    </row>
    <row r="197" spans="2:16" x14ac:dyDescent="0.35">
      <c r="B197" s="7"/>
      <c r="C197" s="13"/>
      <c r="D197" s="14"/>
      <c r="E197" s="13"/>
      <c r="F197" s="13"/>
      <c r="G197" s="15"/>
      <c r="H197" s="11"/>
      <c r="I197" s="10"/>
      <c r="J197" s="26"/>
      <c r="K197" s="13"/>
      <c r="L197" s="16"/>
      <c r="M197" s="16"/>
      <c r="N197" s="17"/>
      <c r="O197" s="9"/>
      <c r="P197" s="12"/>
    </row>
    <row r="198" spans="2:16" x14ac:dyDescent="0.35">
      <c r="B198" s="7"/>
      <c r="C198" s="13"/>
      <c r="D198" s="14"/>
      <c r="E198" s="13"/>
      <c r="F198" s="13"/>
      <c r="G198" s="15"/>
      <c r="H198" s="11"/>
      <c r="I198" s="10"/>
      <c r="J198" s="26"/>
      <c r="K198" s="13"/>
      <c r="L198" s="16"/>
      <c r="M198" s="16"/>
      <c r="N198" s="17"/>
      <c r="O198" s="9"/>
      <c r="P198" s="12"/>
    </row>
    <row r="199" spans="2:16" x14ac:dyDescent="0.35">
      <c r="B199" s="7"/>
      <c r="C199" s="13"/>
      <c r="D199" s="14"/>
      <c r="E199" s="13"/>
      <c r="F199" s="13"/>
      <c r="G199" s="15"/>
      <c r="H199" s="11"/>
      <c r="I199" s="10"/>
      <c r="J199" s="26"/>
      <c r="K199" s="13"/>
      <c r="L199" s="16"/>
      <c r="M199" s="16"/>
      <c r="N199" s="17"/>
      <c r="O199" s="9"/>
      <c r="P199" s="12"/>
    </row>
    <row r="200" spans="2:16" x14ac:dyDescent="0.35">
      <c r="B200" s="7"/>
      <c r="C200" s="13"/>
      <c r="D200" s="14"/>
      <c r="E200" s="13"/>
      <c r="F200" s="13"/>
      <c r="G200" s="15"/>
      <c r="H200" s="11"/>
      <c r="I200" s="10"/>
      <c r="J200" s="26"/>
      <c r="K200" s="13"/>
      <c r="L200" s="16"/>
      <c r="M200" s="16"/>
      <c r="N200" s="17"/>
      <c r="O200" s="9"/>
      <c r="P200" s="12"/>
    </row>
    <row r="201" spans="2:16" x14ac:dyDescent="0.35">
      <c r="B201" s="7"/>
      <c r="C201" s="13"/>
      <c r="D201" s="14"/>
      <c r="E201" s="13"/>
      <c r="F201" s="13"/>
      <c r="G201" s="15"/>
      <c r="H201" s="11"/>
      <c r="I201" s="10"/>
      <c r="J201" s="26"/>
      <c r="K201" s="13"/>
      <c r="L201" s="16"/>
      <c r="M201" s="16"/>
      <c r="N201" s="17"/>
      <c r="O201" s="9"/>
      <c r="P201" s="12"/>
    </row>
    <row r="202" spans="2:16" x14ac:dyDescent="0.35">
      <c r="B202" s="7"/>
      <c r="C202" s="13"/>
      <c r="D202" s="14"/>
      <c r="E202" s="13"/>
      <c r="F202" s="13"/>
      <c r="G202" s="15"/>
      <c r="H202" s="11"/>
      <c r="I202" s="10"/>
      <c r="J202" s="26"/>
      <c r="K202" s="13"/>
      <c r="L202" s="16"/>
      <c r="M202" s="16"/>
      <c r="N202" s="17"/>
      <c r="O202" s="9"/>
      <c r="P202" s="12"/>
    </row>
    <row r="203" spans="2:16" x14ac:dyDescent="0.35">
      <c r="B203" s="7"/>
      <c r="C203" s="13"/>
      <c r="D203" s="14"/>
      <c r="E203" s="13"/>
      <c r="F203" s="13"/>
      <c r="G203" s="15"/>
      <c r="H203" s="11"/>
      <c r="I203" s="10"/>
      <c r="J203" s="26"/>
      <c r="K203" s="13"/>
      <c r="L203" s="16"/>
      <c r="M203" s="16"/>
      <c r="N203" s="17"/>
      <c r="O203" s="9"/>
      <c r="P203" s="12"/>
    </row>
  </sheetData>
  <sheetProtection formatCells="0" formatColumns="0" formatRows="0" insertRows="0" insertHyperlinks="0" sort="0" autoFilter="0" pivotTables="0"/>
  <mergeCells count="14">
    <mergeCell ref="P3:P4"/>
    <mergeCell ref="B2:O2"/>
    <mergeCell ref="L3:M3"/>
    <mergeCell ref="N3:N4"/>
    <mergeCell ref="K3:K4"/>
    <mergeCell ref="J3:J4"/>
    <mergeCell ref="I3:I4"/>
    <mergeCell ref="H3:H4"/>
    <mergeCell ref="G3:G4"/>
    <mergeCell ref="F3:F4"/>
    <mergeCell ref="E3:E4"/>
    <mergeCell ref="D3:D4"/>
    <mergeCell ref="C3:C4"/>
    <mergeCell ref="B3:B4"/>
  </mergeCells>
  <phoneticPr fontId="5" type="noConversion"/>
  <conditionalFormatting sqref="B5:B203 I5:I203">
    <cfRule type="notContainsBlanks" dxfId="12" priority="101">
      <formula>LEN(TRIM(B5))&gt;0</formula>
    </cfRule>
  </conditionalFormatting>
  <conditionalFormatting sqref="B5:B203">
    <cfRule type="containsText" dxfId="11" priority="102" operator="containsText" text="Ejecutado">
      <formula>NOT(ISERROR(SEARCH("Ejecutado",B5)))</formula>
    </cfRule>
    <cfRule type="cellIs" dxfId="10" priority="736" operator="greaterThan">
      <formula>2023</formula>
    </cfRule>
  </conditionalFormatting>
  <conditionalFormatting sqref="C5:C203">
    <cfRule type="uniqueValues" dxfId="9" priority="2478"/>
  </conditionalFormatting>
  <conditionalFormatting sqref="C5:D203 F5:G203">
    <cfRule type="containsText" dxfId="8" priority="37" operator="containsText" text="20">
      <formula>NOT(ISERROR(SEARCH("20",C5)))</formula>
    </cfRule>
  </conditionalFormatting>
  <conditionalFormatting sqref="D5:D203">
    <cfRule type="uniqueValues" dxfId="7" priority="2480"/>
  </conditionalFormatting>
  <conditionalFormatting sqref="E5:E203">
    <cfRule type="containsText" dxfId="6" priority="62" operator="containsText" text="Ejecutado">
      <formula>NOT(ISERROR(SEARCH("Ejecutado",E5)))</formula>
    </cfRule>
  </conditionalFormatting>
  <conditionalFormatting sqref="F96:G96 F97:F203 F5:F95">
    <cfRule type="uniqueValues" dxfId="5" priority="1811"/>
  </conditionalFormatting>
  <conditionalFormatting sqref="H5:H203">
    <cfRule type="cellIs" dxfId="4" priority="706" operator="between">
      <formula>100000</formula>
      <formula>50000000</formula>
    </cfRule>
  </conditionalFormatting>
  <conditionalFormatting sqref="J5:J203">
    <cfRule type="beginsWith" dxfId="3" priority="98" operator="beginsWith" text="P">
      <formula>LEFT(J5,LEN("P"))="P"</formula>
    </cfRule>
  </conditionalFormatting>
  <conditionalFormatting sqref="K5:K203">
    <cfRule type="cellIs" dxfId="2" priority="87" operator="greaterThanOrEqual">
      <formula>1</formula>
    </cfRule>
  </conditionalFormatting>
  <conditionalFormatting sqref="L5:N203 P5:P203">
    <cfRule type="cellIs" dxfId="1" priority="1" operator="greaterThan">
      <formula>39</formula>
    </cfRule>
  </conditionalFormatting>
  <conditionalFormatting sqref="O5:O203">
    <cfRule type="duplicateValues" dxfId="0" priority="2482"/>
  </conditionalFormatting>
  <dataValidations count="2">
    <dataValidation type="list" allowBlank="1" showInputMessage="1" showErrorMessage="1" sqref="E5:E203" xr:uid="{1B177F98-959B-4D0F-82F6-FFF8853787E6}">
      <formula1>"En Eejcución, Ejecutado, En proceso de contratación, Desierta, infrutuosa"</formula1>
    </dataValidation>
    <dataValidation type="list" allowBlank="1" showInputMessage="1" showErrorMessage="1" sqref="P5:P203" xr:uid="{218B6102-0E95-493B-8D12-A2AFCB206C3C}">
      <formula1>#REF!</formula1>
    </dataValidation>
  </dataValidations>
  <pageMargins left="0.7" right="0.7" top="0.75" bottom="0.75" header="0.3" footer="0.3"/>
  <pageSetup orientation="portrait" horizontalDpi="90" verticalDpi="90" r:id="rId1"/>
  <headerFooter>
    <oddFooter>&amp;C&amp;1#&amp;"Calibri"&amp;10&amp;K000000Uso Interno</oddFooter>
  </headerFooter>
  <ignoredErrors>
    <ignoredError sqref="L52"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80C9F8C-4DA7-41C6-8CB2-184BCC331479}">
          <x14:formula1>
            <xm:f>Hoja1!$A$1:$A$8</xm:f>
          </x14:formula1>
          <xm:sqref>O5:O203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9D9D1-23B5-4BD6-AEB1-4E326C69BF06}">
  <dimension ref="A1:A8"/>
  <sheetViews>
    <sheetView workbookViewId="0">
      <selection activeCell="A9" sqref="A9"/>
    </sheetView>
  </sheetViews>
  <sheetFormatPr baseColWidth="10" defaultRowHeight="14.5" x14ac:dyDescent="0.35"/>
  <cols>
    <col min="1" max="1" width="24.54296875" bestFit="1" customWidth="1"/>
  </cols>
  <sheetData>
    <row r="1" spans="1:1" x14ac:dyDescent="0.35">
      <c r="A1" t="s">
        <v>67</v>
      </c>
    </row>
    <row r="2" spans="1:1" x14ac:dyDescent="0.35">
      <c r="A2" t="s">
        <v>68</v>
      </c>
    </row>
    <row r="3" spans="1:1" x14ac:dyDescent="0.35">
      <c r="A3" t="s">
        <v>69</v>
      </c>
    </row>
    <row r="4" spans="1:1" x14ac:dyDescent="0.35">
      <c r="A4" t="s">
        <v>70</v>
      </c>
    </row>
    <row r="5" spans="1:1" x14ac:dyDescent="0.35">
      <c r="A5" t="s">
        <v>71</v>
      </c>
    </row>
    <row r="6" spans="1:1" x14ac:dyDescent="0.35">
      <c r="A6" t="s">
        <v>72</v>
      </c>
    </row>
    <row r="7" spans="1:1" x14ac:dyDescent="0.35">
      <c r="A7" t="s">
        <v>73</v>
      </c>
    </row>
    <row r="8" spans="1:1" x14ac:dyDescent="0.35">
      <c r="A8" t="s">
        <v>74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ipo_x0020_documento xmlns="de30a555-b2ea-43c9-ab32-fa0209aa62ed">Informe</Tipo_x0020_documento>
    <A_x00f1_o xmlns="de30a555-b2ea-43c9-ab32-fa0209aa62ed">2026</A_x00f1_o>
    <Categor_x00ed_a xmlns="de30a555-b2ea-43c9-ab32-fa0209aa62ed">Plan Anual Operativo</Categor_x00ed_a>
    <_dlc_DocId xmlns="61037e24-c9ed-469c-b7d4-2cd898b3a224">S4XADUJNDQHT-512324582-539</_dlc_DocId>
    <_dlc_DocIdUrl xmlns="61037e24-c9ed-469c-b7d4-2cd898b3a224">
      <Url>https://bccr.sharepoint.com/sites/SUGESE/institucionales/_layouts/15/DocIdRedir.aspx?ID=S4XADUJNDQHT-512324582-539</Url>
      <Description>S4XADUJNDQHT-512324582-539</Description>
    </_dlc_DocIdUrl>
    <lcf76f155ced4ddcb4097134ff3c332f xmlns="de30a555-b2ea-43c9-ab32-fa0209aa62ed">
      <Terms xmlns="http://schemas.microsoft.com/office/infopath/2007/PartnerControls"/>
    </lcf76f155ced4ddcb4097134ff3c332f>
    <TaxCatchAll xmlns="61037e24-c9ed-469c-b7d4-2cd898b3a224" xsi:nil="true"/>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o" ma:contentTypeID="0x010100109EF2CCB7388F4C88B18E1203A3AE62" ma:contentTypeVersion="27" ma:contentTypeDescription="Crear nuevo documento." ma:contentTypeScope="" ma:versionID="20cb7f5cf2483e4f1c1a7c6247a70e68">
  <xsd:schema xmlns:xsd="http://www.w3.org/2001/XMLSchema" xmlns:xs="http://www.w3.org/2001/XMLSchema" xmlns:p="http://schemas.microsoft.com/office/2006/metadata/properties" xmlns:ns2="de30a555-b2ea-43c9-ab32-fa0209aa62ed" xmlns:ns3="61037e24-c9ed-469c-b7d4-2cd898b3a224" targetNamespace="http://schemas.microsoft.com/office/2006/metadata/properties" ma:root="true" ma:fieldsID="bf7559104d36b9f51d380c094350131f" ns2:_="" ns3:_="">
    <xsd:import namespace="de30a555-b2ea-43c9-ab32-fa0209aa62ed"/>
    <xsd:import namespace="61037e24-c9ed-469c-b7d4-2cd898b3a224"/>
    <xsd:element name="properties">
      <xsd:complexType>
        <xsd:sequence>
          <xsd:element name="documentManagement">
            <xsd:complexType>
              <xsd:all>
                <xsd:element ref="ns2:Tipo_x0020_documento" minOccurs="0"/>
                <xsd:element ref="ns2:Categor_x00ed_a" minOccurs="0"/>
                <xsd:element ref="ns2:A_x00f1_o" minOccurs="0"/>
                <xsd:element ref="ns3:_dlc_DocId" minOccurs="0"/>
                <xsd:element ref="ns3:_dlc_DocIdUrl" minOccurs="0"/>
                <xsd:element ref="ns3:_dlc_DocIdPersistId"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30a555-b2ea-43c9-ab32-fa0209aa62ed" elementFormDefault="qualified">
    <xsd:import namespace="http://schemas.microsoft.com/office/2006/documentManagement/types"/>
    <xsd:import namespace="http://schemas.microsoft.com/office/infopath/2007/PartnerControls"/>
    <xsd:element name="Tipo_x0020_documento" ma:index="4" nillable="true" ma:displayName="Tipo documento" ma:format="Dropdown" ma:internalName="Tipo_x0020_documento" ma:readOnly="false">
      <xsd:simpleType>
        <xsd:union memberTypes="dms:Text">
          <xsd:simpleType>
            <xsd:restriction base="dms:Choice">
              <xsd:enumeration value="Contratos de estudios"/>
              <xsd:enumeration value="Informe"/>
              <xsd:enumeration value="Modificación"/>
              <xsd:enumeration value="Órdenes de compra"/>
              <xsd:enumeration value="Plan"/>
              <xsd:enumeration value="Otros"/>
            </xsd:restriction>
          </xsd:simpleType>
        </xsd:union>
      </xsd:simpleType>
    </xsd:element>
    <xsd:element name="Categor_x00ed_a" ma:index="5" nillable="true" ma:displayName="Categoría" ma:format="Dropdown" ma:internalName="Categor_x00ed_a" ma:readOnly="false">
      <xsd:simpleType>
        <xsd:union memberTypes="dms:Text">
          <xsd:simpleType>
            <xsd:restriction base="dms:Choice">
              <xsd:enumeration value="Adiestramiento"/>
              <xsd:enumeration value="Informe anual de Presupuesto"/>
              <xsd:enumeration value="Informe trimestral de Presupuesto"/>
              <xsd:enumeration value="Informe Semestral de Presupuesto"/>
              <xsd:enumeration value="Informe Trimestral de Presupuesto"/>
              <xsd:enumeration value="Informe trimestral de comunicación"/>
              <xsd:enumeration value="Informe semestral de Presupuesto"/>
              <xsd:enumeration value="Informe vehicular"/>
              <xsd:enumeration value="Modificación Presupuesto"/>
              <xsd:enumeration value="Plan Anual Operativo"/>
              <xsd:enumeration value="Plan de Capacitación"/>
              <xsd:enumeration value="Plan de Comunicación"/>
            </xsd:restriction>
          </xsd:simpleType>
        </xsd:union>
      </xsd:simpleType>
    </xsd:element>
    <xsd:element name="A_x00f1_o" ma:index="6" nillable="true" ma:displayName="Año" ma:format="Dropdown" ma:internalName="A_x00f1_o" ma:readOnly="false">
      <xsd:simpleType>
        <xsd:union memberTypes="dms:Text">
          <xsd:simpleType>
            <xsd:restriction base="dms:Choice">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12.00000000000"/>
              <xsd:enumeration value="2024.00000000000"/>
              <xsd:enumeration value="2025.00000000000"/>
            </xsd:restriction>
          </xsd:simpleType>
        </xsd:un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description="" ma:hidden="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0adf84e-870a-453e-bcaf-71f8aafc2679"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037e24-c9ed-469c-b7d4-2cd898b3a224"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entificador persistente" ma:description="Mantener el identificador al agregar." ma:hidden="true" ma:internalName="_dlc_DocIdPersistId" ma:readOnly="true">
      <xsd:simpleType>
        <xsd:restriction base="dms:Boolean"/>
      </xsd:simpleType>
    </xsd:element>
    <xsd:element name="TaxCatchAll" ma:index="21" nillable="true" ma:displayName="Taxonomy Catch All Column" ma:hidden="true" ma:list="{8440f65d-53d9-4c4b-aeb3-d76a58e2a4bb}" ma:internalName="TaxCatchAll" ma:showField="CatchAllData" ma:web="61037e24-c9ed-469c-b7d4-2cd898b3a2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Tipo de contenido"/>
        <xsd:element ref="dc:title" minOccurs="0" maxOccurs="1" ma:index="3" ma:displayName="Asunt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4C46C2E-1771-48B9-9A49-78A93097A78D}">
  <ds:schemaRefs>
    <ds:schemaRef ds:uri="de30a555-b2ea-43c9-ab32-fa0209aa62ed"/>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www.w3.org/XML/1998/namespace"/>
    <ds:schemaRef ds:uri="http://purl.org/dc/terms/"/>
    <ds:schemaRef ds:uri="61037e24-c9ed-469c-b7d4-2cd898b3a224"/>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EBA652CE-EAA3-4CDB-A50C-7E6A90B06F52}">
  <ds:schemaRefs>
    <ds:schemaRef ds:uri="http://schemas.microsoft.com/sharepoint/v3/contenttype/forms"/>
  </ds:schemaRefs>
</ds:datastoreItem>
</file>

<file path=customXml/itemProps3.xml><?xml version="1.0" encoding="utf-8"?>
<ds:datastoreItem xmlns:ds="http://schemas.openxmlformats.org/officeDocument/2006/customXml" ds:itemID="{E5EF48FB-4EA0-44AD-8FCA-70C2B89A89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30a555-b2ea-43c9-ab32-fa0209aa62ed"/>
    <ds:schemaRef ds:uri="61037e24-c9ed-469c-b7d4-2cd898b3a2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01D6297-F348-4015-B9B1-ED5284A0469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Detalle</vt:lpstr>
      <vt:lpstr>Hoja1</vt:lpstr>
    </vt:vector>
  </TitlesOfParts>
  <Manager/>
  <Company>BCCR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Contrataciones administrativas 2025</dc:title>
  <dc:subject/>
  <dc:creator>SOLANO LOPEZ WILBERTH</dc:creator>
  <cp:keywords/>
  <dc:description/>
  <cp:lastModifiedBy>MORALES HIDALGO ALEXANDER</cp:lastModifiedBy>
  <cp:revision/>
  <cp:lastPrinted>2026-03-23T16:12:04Z</cp:lastPrinted>
  <dcterms:created xsi:type="dcterms:W3CDTF">2020-02-20T19:44:20Z</dcterms:created>
  <dcterms:modified xsi:type="dcterms:W3CDTF">2026-09-29T18:04:52Z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0x010100109EF2CCB7388F4C88B18E1203A3AE62</vt:lpwstr>
  </property>
  <property fmtid="{D5CDD505-2E9C-101B-9397-08002B2CF9AE}" pid="3" name="MSIP_Label_b8b4be34-365a-4a68-b9fb-75c1b6874315_Enabled">
    <vt:lpwstr>true</vt:lpwstr>
  </property>
  <property fmtid="{D5CDD505-2E9C-101B-9397-08002B2CF9AE}" pid="4" name="MSIP_Label_b8b4be34-365a-4a68-b9fb-75c1b6874315_SetDate">
    <vt:lpwstr>2024-02-22T20:14:12Z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6d8cb0d4-2120-473f-805b-67d2a810f3a9</vt:lpwstr>
  </property>
  <property fmtid="{D5CDD505-2E9C-101B-9397-08002B2CF9AE}" pid="9" name="MSIP_Label_b8b4be34-365a-4a68-b9fb-75c1b6874315_ContentBits">
    <vt:lpwstr>2</vt:lpwstr>
  </property>
  <property fmtid="{D5CDD505-2E9C-101B-9397-08002B2CF9AE}" pid="10" name="_dlc_DocIdItemGuid">
    <vt:lpwstr>9da7fe7c-9d35-4de8-bec9-e200b85fe98d</vt:lpwstr>
  </property>
  <property fmtid="{D5CDD505-2E9C-101B-9397-08002B2CF9AE}" pid="11" name="MediaServiceImageTags">
    <vt:lpwstr/>
  </property>
</Properties>
</file>